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Start" sheetId="5" state="hidden" r:id="rId5"/>
    <sheet name="матрица компетенций" sheetId="6" r:id="rId6"/>
  </sheets>
  <definedNames/>
  <calcPr fullCalcOnLoad="1"/>
</workbook>
</file>

<file path=xl/sharedStrings.xml><?xml version="1.0" encoding="utf-8"?>
<sst xmlns="http://schemas.openxmlformats.org/spreadsheetml/2006/main" count="2473" uniqueCount="439">
  <si>
    <t>Код</t>
  </si>
  <si>
    <t>ЗЕТ</t>
  </si>
  <si>
    <t>Курс 1</t>
  </si>
  <si>
    <t>Курс 2</t>
  </si>
  <si>
    <t>Курс 3</t>
  </si>
  <si>
    <t>Индекс</t>
  </si>
  <si>
    <t>Наименование</t>
  </si>
  <si>
    <t>Государственная итоговая аттестация</t>
  </si>
  <si>
    <t>Итого</t>
  </si>
  <si>
    <t>57</t>
  </si>
  <si>
    <t>58</t>
  </si>
  <si>
    <t>9</t>
  </si>
  <si>
    <t>Всего</t>
  </si>
  <si>
    <t>27</t>
  </si>
  <si>
    <t>31</t>
  </si>
  <si>
    <t>1</t>
  </si>
  <si>
    <t>3</t>
  </si>
  <si>
    <t>4</t>
  </si>
  <si>
    <t>2</t>
  </si>
  <si>
    <t>6</t>
  </si>
  <si>
    <t>5</t>
  </si>
  <si>
    <t>0.5</t>
  </si>
  <si>
    <t>7</t>
  </si>
  <si>
    <t>8</t>
  </si>
  <si>
    <t>Производственная практика</t>
  </si>
  <si>
    <t>24</t>
  </si>
  <si>
    <t>10</t>
  </si>
  <si>
    <t>3.5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</si>
  <si>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</si>
  <si>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</si>
  <si>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</si>
  <si>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</si>
  <si>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</si>
  <si>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</si>
  <si>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</si>
  <si>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</si>
  <si>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</si>
  <si>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</si>
  <si>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</si>
  <si>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</si>
  <si>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</si>
  <si>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</si>
  <si>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</si>
  <si>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28</t>
  </si>
  <si>
    <t>29</t>
  </si>
  <si>
    <t>30</t>
  </si>
  <si>
    <t>32</t>
  </si>
  <si>
    <t>33</t>
  </si>
  <si>
    <t>34</t>
  </si>
  <si>
    <t>Б1</t>
  </si>
  <si>
    <t>Дисциплины (модули)</t>
  </si>
  <si>
    <t>Б1.Б.1</t>
  </si>
  <si>
    <t>Методологические проблемы психологии</t>
  </si>
  <si>
    <t>Б1.Б.2</t>
  </si>
  <si>
    <t>Качественные и количественные методы исследований в психологии</t>
  </si>
  <si>
    <t>Б1.Б.3</t>
  </si>
  <si>
    <t>Иностранный язык в сфере профессионального общения</t>
  </si>
  <si>
    <t>Б1.Б.4</t>
  </si>
  <si>
    <t>Практическая психология личности: методология и технологии</t>
  </si>
  <si>
    <t>Б1.Б.5</t>
  </si>
  <si>
    <t>Актуальные проблемы теории и практики современной психологии</t>
  </si>
  <si>
    <t>Б1.Б.6</t>
  </si>
  <si>
    <t>Отрасли психологии, психологические практики и психологические службы</t>
  </si>
  <si>
    <t>Б1.Б.7</t>
  </si>
  <si>
    <t>Информационные и коммуникационные технологии в деятельности психолога</t>
  </si>
  <si>
    <t>Б1.Б.8</t>
  </si>
  <si>
    <t>Личность в норме и патологии</t>
  </si>
  <si>
    <t>Б1.В.ОД.1</t>
  </si>
  <si>
    <t>Теории личности в психологии и культурологии</t>
  </si>
  <si>
    <t>Б1.В.ОД.2</t>
  </si>
  <si>
    <t>Психодиагностика и психокоррекция личностных расстройств</t>
  </si>
  <si>
    <t>Б1.В.ОД.3</t>
  </si>
  <si>
    <t>Психологическая помощь лицам с ограниченными возможностями</t>
  </si>
  <si>
    <t>Б1.В.ОД.4</t>
  </si>
  <si>
    <t>Семейное консультирование</t>
  </si>
  <si>
    <t>Б1.В.ОД.5</t>
  </si>
  <si>
    <t>Групповое и индивидуальное консультирование</t>
  </si>
  <si>
    <t>Б1.В.ДВ.1.1</t>
  </si>
  <si>
    <t>Технологии работы с измененными состояниями сознания</t>
  </si>
  <si>
    <t>Б1.В.ДВ.1.2</t>
  </si>
  <si>
    <t>Психология воздействия</t>
  </si>
  <si>
    <t>Б1.В.ДВ.2.1</t>
  </si>
  <si>
    <t>Символ-драмма в психологическом консультировании</t>
  </si>
  <si>
    <t>Б1.В.ДВ.2.2</t>
  </si>
  <si>
    <t>Телесно-ориентированная психотерапия</t>
  </si>
  <si>
    <t>Б1.В.ДВ.3.1</t>
  </si>
  <si>
    <t>Психокоррекция девиантного поведения разных возрастных групп</t>
  </si>
  <si>
    <t>Б1.В.ДВ.3.2</t>
  </si>
  <si>
    <t>Рационально-эмоциональная психотерапия</t>
  </si>
  <si>
    <t>Б1.В.ДВ.4.1</t>
  </si>
  <si>
    <t>Юнгианский анализ: сказок и сновидений</t>
  </si>
  <si>
    <t>Б1.В.ДВ.4.2</t>
  </si>
  <si>
    <t>Нейролингвистическое программирование (НЛП)</t>
  </si>
  <si>
    <t>Б2</t>
  </si>
  <si>
    <t>Практики, в том числе научно-исследовательская работа (НИР)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</si>
  <si>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</si>
  <si>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</si>
  <si>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</si>
  <si>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</si>
  <si>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Б2.П.3</t>
  </si>
  <si>
    <t>научно-исследовательская работа</t>
  </si>
  <si>
    <t>Б3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</si>
  <si>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</si>
  <si>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</si>
  <si>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</si>
  <si>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</si>
  <si>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</si>
  <si>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(магистерская диссертация)</t>
  </si>
  <si>
    <t>ФТД</t>
  </si>
  <si>
    <t>Факультативы</t>
  </si>
  <si>
    <t>ФТД.1</t>
  </si>
  <si>
    <t>Этнопсихология</t>
  </si>
  <si>
    <t>ФТД.2</t>
  </si>
  <si>
    <t>Психология религии</t>
  </si>
  <si>
    <t>*</t>
  </si>
  <si>
    <t>7;16</t>
  </si>
  <si>
    <t>39</t>
  </si>
  <si>
    <t>47</t>
  </si>
  <si>
    <t>55</t>
  </si>
  <si>
    <t>66</t>
  </si>
  <si>
    <t>74</t>
  </si>
  <si>
    <t>77</t>
  </si>
  <si>
    <t>85</t>
  </si>
  <si>
    <t>93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</si>
  <si>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</si>
  <si>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</si>
  <si>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</si>
  <si>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</si>
  <si>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</si>
  <si>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</si>
  <si>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Итого часов в интерактивной форме</t>
  </si>
  <si>
    <t>Итого часов в электронной форме</t>
  </si>
  <si>
    <t>Закрепленная кафедра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</si>
  <si>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</si>
  <si>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</si>
  <si>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</si>
  <si>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</si>
  <si>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</si>
  <si>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</si>
  <si>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</si>
  <si>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</si>
  <si>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</si>
  <si>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</si>
  <si>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</si>
  <si>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</si>
  <si>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</si>
  <si>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</si>
  <si>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[13 нед]</t>
  </si>
  <si>
    <t>Семестр 2 [14 нед]</t>
  </si>
  <si>
    <t>Семестр 3 [13 нед]</t>
  </si>
  <si>
    <t>Семестр 4 [6 нед]</t>
  </si>
  <si>
    <t>Семестр 5 [8 нед]</t>
  </si>
  <si>
    <t>Семестр 6 [ нед]</t>
  </si>
  <si>
    <t>Семестр 7 [ нед]</t>
  </si>
  <si>
    <t>Семестр 8 [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</si>
  <si>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</si>
  <si>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</si>
  <si>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</si>
  <si>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</si>
  <si>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</si>
  <si>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</si>
  <si>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</si>
  <si>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</si>
  <si>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</si>
  <si>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</si>
  <si>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</si>
  <si>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4464</t>
  </si>
  <si>
    <t>148</t>
  </si>
  <si>
    <t>338</t>
  </si>
  <si>
    <t>124</t>
  </si>
  <si>
    <t>-</t>
  </si>
  <si>
    <t>67.1%</t>
  </si>
  <si>
    <t>Итого по ООП (без факультативов)</t>
  </si>
  <si>
    <t>4320</t>
  </si>
  <si>
    <t>468</t>
  </si>
  <si>
    <t>136</t>
  </si>
  <si>
    <t>314</t>
  </si>
  <si>
    <t>120</t>
  </si>
  <si>
    <t>56</t>
  </si>
  <si>
    <t>Б=48%  В=52%  ДВ(от В)=38.2%</t>
  </si>
  <si>
    <t>19%</t>
  </si>
  <si>
    <t>28%</t>
  </si>
  <si>
    <t>68%</t>
  </si>
  <si>
    <t>4%</t>
  </si>
  <si>
    <t>64%</t>
  </si>
  <si>
    <t>16%</t>
  </si>
  <si>
    <t>Итого по блоку Б1</t>
  </si>
  <si>
    <t>2376</t>
  </si>
  <si>
    <t>128</t>
  </si>
  <si>
    <t>40</t>
  </si>
  <si>
    <t>68.3%</t>
  </si>
  <si>
    <t>Б1.Б</t>
  </si>
  <si>
    <t>Базовая часть</t>
  </si>
  <si>
    <t>1152</t>
  </si>
  <si>
    <t>130</t>
  </si>
  <si>
    <t>63.1%</t>
  </si>
  <si>
    <t>108</t>
  </si>
  <si>
    <t>62</t>
  </si>
  <si>
    <t>71.4%</t>
  </si>
  <si>
    <t>в т.ч. часов в инт. форме:</t>
  </si>
  <si>
    <t>в т.ч. часов в электронной форме:</t>
  </si>
  <si>
    <t>216</t>
  </si>
  <si>
    <t>152</t>
  </si>
  <si>
    <t>36</t>
  </si>
  <si>
    <t>78</t>
  </si>
  <si>
    <t>66.7%</t>
  </si>
  <si>
    <t>144</t>
  </si>
  <si>
    <t>102</t>
  </si>
  <si>
    <t>52</t>
  </si>
  <si>
    <t>46.2%</t>
  </si>
  <si>
    <t>105</t>
  </si>
  <si>
    <t>73.3%</t>
  </si>
  <si>
    <t>112</t>
  </si>
  <si>
    <t>57.1%</t>
  </si>
  <si>
    <t>90</t>
  </si>
  <si>
    <t>Б1.В</t>
  </si>
  <si>
    <t>Вариативная часть</t>
  </si>
  <si>
    <t>1224</t>
  </si>
  <si>
    <t>70</t>
  </si>
  <si>
    <t>184</t>
  </si>
  <si>
    <t>72.4%</t>
  </si>
  <si>
    <t>Б1.В.ОД</t>
  </si>
  <si>
    <t>Обязательные дисциплины</t>
  </si>
  <si>
    <t>756</t>
  </si>
  <si>
    <t>96</t>
  </si>
  <si>
    <t>70.6%</t>
  </si>
  <si>
    <t>72</t>
  </si>
  <si>
    <t>180</t>
  </si>
  <si>
    <t>114</t>
  </si>
  <si>
    <t>126</t>
  </si>
  <si>
    <t>110</t>
  </si>
  <si>
    <t>Б1.В.ДВ</t>
  </si>
  <si>
    <t>Дисциплины по выбору</t>
  </si>
  <si>
    <t>74.6%</t>
  </si>
  <si>
    <t>Б1.В.ДВ.1</t>
  </si>
  <si>
    <t>81</t>
  </si>
  <si>
    <t>Б1.В.ДВ.2</t>
  </si>
  <si>
    <t>75</t>
  </si>
  <si>
    <t>Б1.В.ДВ.3</t>
  </si>
  <si>
    <t>95</t>
  </si>
  <si>
    <t>80%</t>
  </si>
  <si>
    <t>Б1.В.ДВ.4</t>
  </si>
  <si>
    <t>63</t>
  </si>
  <si>
    <t>77.8%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</si>
  <si>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</si>
  <si>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</si>
  <si>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</si>
  <si>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</si>
  <si>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</si>
  <si>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</si>
  <si>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</si>
  <si>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</si>
  <si>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</si>
  <si>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</si>
  <si>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1620</t>
  </si>
  <si>
    <t>45</t>
  </si>
  <si>
    <t>Б2.У</t>
  </si>
  <si>
    <t>Учебная практика</t>
  </si>
  <si>
    <t>Б2.Н</t>
  </si>
  <si>
    <t>Научно-исследовательская работа</t>
  </si>
  <si>
    <t>Б2.П</t>
  </si>
  <si>
    <t>Вар</t>
  </si>
  <si>
    <t>540</t>
  </si>
  <si>
    <t>432</t>
  </si>
  <si>
    <t>648</t>
  </si>
  <si>
    <t>324</t>
  </si>
  <si>
    <t>64</t>
  </si>
  <si>
    <t>За</t>
  </si>
  <si>
    <t>ЗаО</t>
  </si>
  <si>
    <t>Контр</t>
  </si>
  <si>
    <t>Баз</t>
  </si>
  <si>
    <t>54</t>
  </si>
  <si>
    <t>35</t>
  </si>
  <si>
    <t>ИЗУЧЕНО И ПЕРЕЗАЧТЕНО</t>
  </si>
  <si>
    <t>Подлежит изучению (час)</t>
  </si>
  <si>
    <t>Распределение ЗЕТ</t>
  </si>
  <si>
    <t>Контрольные</t>
  </si>
  <si>
    <t>Оценки по рейтингу</t>
  </si>
  <si>
    <t>Рефераты</t>
  </si>
  <si>
    <t>Эссе</t>
  </si>
  <si>
    <t>РГР</t>
  </si>
  <si>
    <t>Сем. 1</t>
  </si>
  <si>
    <t>Сем. 2</t>
  </si>
  <si>
    <t>К</t>
  </si>
  <si>
    <t>False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</si>
  <si>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</si>
  <si>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</si>
  <si>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</si>
  <si>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</si>
  <si>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</si>
  <si>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</si>
  <si>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</si>
  <si>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</si>
  <si>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</si>
  <si>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</si>
  <si>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</si>
  <si>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</si>
  <si>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</si>
  <si>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</si>
  <si>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</si>
  <si>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</si>
  <si>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</si>
  <si>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</si>
  <si>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</si>
  <si>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</si>
  <si>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</si>
  <si>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</si>
  <si>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</si>
  <si>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</si>
  <si>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</si>
  <si>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</si>
  <si>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</si>
  <si>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</si>
  <si>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</si>
  <si>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</si>
  <si>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</si>
  <si>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</si>
  <si>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</si>
  <si>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</si>
  <si>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</si>
  <si>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</si>
  <si>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</si>
  <si>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</si>
  <si>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</si>
  <si>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</si>
  <si>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</si>
  <si>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</si>
  <si>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</si>
  <si>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</si>
  <si>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</si>
  <si>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</si>
  <si>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</si>
  <si>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37</t>
  </si>
  <si>
    <t>38</t>
  </si>
  <si>
    <t>41</t>
  </si>
  <si>
    <t>42</t>
  </si>
  <si>
    <t>43</t>
  </si>
  <si>
    <t>44</t>
  </si>
  <si>
    <t>46</t>
  </si>
  <si>
    <t>48</t>
  </si>
  <si>
    <t>49</t>
  </si>
  <si>
    <t>50</t>
  </si>
  <si>
    <t>51</t>
  </si>
  <si>
    <t>=</t>
  </si>
  <si>
    <t>I</t>
  </si>
  <si>
    <t>Э</t>
  </si>
  <si>
    <t>П</t>
  </si>
  <si>
    <t>II</t>
  </si>
  <si>
    <t>III</t>
  </si>
  <si>
    <t>Д</t>
  </si>
  <si>
    <t>Г</t>
  </si>
  <si>
    <t>IV</t>
  </si>
  <si>
    <t>V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</si>
  <si>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</si>
  <si>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</si>
  <si>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</si>
  <si>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</si>
  <si>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</si>
  <si>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</si>
  <si>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Экзаменационные сессии</t>
  </si>
  <si>
    <t>У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</si>
  <si>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</si>
  <si>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</si>
  <si>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</si>
  <si>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</si>
  <si>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</si>
  <si>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</si>
  <si>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</si>
  <si>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</si>
  <si>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117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</si>
  <si>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</si>
  <si>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</si>
  <si>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</si>
  <si>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</si>
  <si>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</si>
  <si>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</si>
  <si>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</si>
  <si>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</si>
  <si>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37.04.01</t>
  </si>
  <si>
    <t>Направление 37.04.01 Психология</t>
  </si>
  <si>
    <t>Профиль: "Психология личности"</t>
  </si>
  <si>
    <t xml:space="preserve">Кафедра: </t>
  </si>
  <si>
    <t>прикладной психологии</t>
  </si>
  <si>
    <t xml:space="preserve">Факультет: </t>
  </si>
  <si>
    <t>практической психологии</t>
  </si>
  <si>
    <t>Квалификация: магистр</t>
  </si>
  <si>
    <t>Год начала подготовки</t>
  </si>
  <si>
    <t>2018</t>
  </si>
  <si>
    <t>(по учебному плану)</t>
  </si>
  <si>
    <t>Форма обучения: очно-заочная</t>
  </si>
  <si>
    <t>Образовательный стандарт</t>
  </si>
  <si>
    <t>1043</t>
  </si>
  <si>
    <t>Срок обучения: 2г 3м</t>
  </si>
  <si>
    <t>23.09.2015</t>
  </si>
  <si>
    <t>Трудоемкость ОПОП: 0 ЗЕТ</t>
  </si>
  <si>
    <t xml:space="preserve">  Виды профессиональной деятельности</t>
  </si>
  <si>
    <t xml:space="preserve">/ Вартанян Н.А./ </t>
  </si>
  <si>
    <t>Декан</t>
  </si>
  <si>
    <t xml:space="preserve">/ Синченко Т.Ю./ </t>
  </si>
  <si>
    <t>Зав. кафедрой</t>
  </si>
  <si>
    <t xml:space="preserve">/ Дунайцева Н.А./ </t>
  </si>
  <si>
    <t>Руководитель магистерской программой</t>
  </si>
  <si>
    <t xml:space="preserve">/ Белоусова А.К./ </t>
  </si>
  <si>
    <t>Юнгианский анализ сказок и сновидений</t>
  </si>
  <si>
    <t>Символдрама в психологическом консультировании</t>
  </si>
  <si>
    <t>Пр/Ауд
(%)</t>
  </si>
  <si>
    <t>Подготовка  к сдаче и сдача государственного экзамена</t>
  </si>
  <si>
    <t>Подготовка к защите и процедура защиты ВКР</t>
  </si>
  <si>
    <t xml:space="preserve">Проректор по учебной работе 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</si>
  <si>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</si>
  <si>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</si>
  <si>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4 от 27 июня 2018</t>
  </si>
  <si>
    <t xml:space="preserve">                                     "27"     июня     2018 г.</t>
  </si>
  <si>
    <t>подготовки  магистров</t>
  </si>
  <si>
    <t xml:space="preserve"> - научно-исследовательская
 - педагогическая
</t>
  </si>
  <si>
    <t>Программа подготовки: прикладная магистратура</t>
  </si>
  <si>
    <t>Формируемые компетенции</t>
  </si>
  <si>
    <t>ОК-1</t>
  </si>
  <si>
    <t>ОК-2</t>
  </si>
  <si>
    <t>ОК-3</t>
  </si>
  <si>
    <t>ОПК-1</t>
  </si>
  <si>
    <t>ОПК-2</t>
  </si>
  <si>
    <t>ОПК-3</t>
  </si>
  <si>
    <t>ПК-5</t>
  </si>
  <si>
    <t>ПК-6</t>
  </si>
  <si>
    <t>Б1.Б.</t>
  </si>
  <si>
    <t>Информационные и коммуникационные технологии в психологии</t>
  </si>
  <si>
    <r>
      <t>Б1.В.</t>
    </r>
    <r>
      <rPr>
        <sz val="10"/>
        <color indexed="8"/>
        <rFont val="Times New Roman"/>
        <family val="1"/>
      </rPr>
      <t xml:space="preserve"> </t>
    </r>
  </si>
  <si>
    <t>Б.1В.ОД.3</t>
  </si>
  <si>
    <t>Б.1В.ОД.4</t>
  </si>
  <si>
    <t>Б.1В.ОД.5</t>
  </si>
  <si>
    <t>Б!.В.ДВ</t>
  </si>
  <si>
    <t xml:space="preserve"> </t>
  </si>
  <si>
    <t>Технология работы с измененными состояниями сознания</t>
  </si>
  <si>
    <t>Б1.В.ДВ.4..2</t>
  </si>
  <si>
    <t>Практики</t>
  </si>
  <si>
    <t>Производственная практика  (по получению профессиональных умений и опыта профессиональной деятельности)</t>
  </si>
  <si>
    <t>Преддипломная практика</t>
  </si>
  <si>
    <t>Ок-2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</si>
</sst>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i/>
      <sz val="8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Border="1" applyAlignment="1" applyProtection="1">
      <alignment horizontal="center" vertical="center"/>
      <protection locked="0"/>
    </xf>
    <xf numFmtId="17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NumberFormat="1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 applyProtection="1">
      <alignment horizontal="center" vertical="center"/>
      <protection locked="0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172" fontId="0" fillId="33" borderId="23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/>
    </xf>
    <xf numFmtId="172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173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28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NumberFormat="1" applyFont="1" applyFill="1" applyBorder="1" applyAlignment="1">
      <alignment horizontal="center" vertical="center"/>
    </xf>
    <xf numFmtId="172" fontId="0" fillId="34" borderId="23" xfId="0" applyNumberFormat="1" applyFont="1" applyFill="1" applyBorder="1" applyAlignment="1">
      <alignment horizontal="center" vertical="center"/>
    </xf>
    <xf numFmtId="172" fontId="0" fillId="34" borderId="22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0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4" borderId="0" xfId="53" applyFont="1" applyFill="1" applyBorder="1" applyAlignment="1" applyProtection="1">
      <alignment horizontal="left" vertical="center"/>
      <protection locked="0"/>
    </xf>
    <xf numFmtId="0" fontId="9" fillId="34" borderId="30" xfId="53" applyNumberFormat="1" applyFont="1" applyFill="1" applyBorder="1" applyAlignment="1" applyProtection="1">
      <alignment horizontal="left" vertical="center"/>
      <protection locked="0"/>
    </xf>
    <xf numFmtId="0" fontId="19" fillId="34" borderId="0" xfId="53" applyFont="1" applyFill="1" applyBorder="1" applyAlignment="1" applyProtection="1">
      <alignment horizontal="center" vertical="center"/>
      <protection locked="0"/>
    </xf>
    <xf numFmtId="0" fontId="23" fillId="34" borderId="0" xfId="53" applyFont="1" applyFill="1" applyBorder="1" applyAlignment="1" applyProtection="1">
      <alignment horizontal="left" vertical="center"/>
      <protection locked="0"/>
    </xf>
    <xf numFmtId="0" fontId="19" fillId="34" borderId="0" xfId="53" applyFont="1" applyFill="1" applyBorder="1" applyAlignment="1" applyProtection="1">
      <alignment horizontal="left" vertical="center"/>
      <protection locked="0"/>
    </xf>
    <xf numFmtId="0" fontId="19" fillId="34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174" fontId="0" fillId="33" borderId="13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/>
    </xf>
    <xf numFmtId="0" fontId="0" fillId="37" borderId="14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/>
    </xf>
    <xf numFmtId="0" fontId="0" fillId="37" borderId="16" xfId="0" applyNumberFormat="1" applyFont="1" applyFill="1" applyBorder="1" applyAlignment="1">
      <alignment horizontal="center" vertical="center"/>
    </xf>
    <xf numFmtId="172" fontId="0" fillId="37" borderId="10" xfId="0" applyNumberFormat="1" applyFont="1" applyFill="1" applyBorder="1" applyAlignment="1">
      <alignment horizontal="center" vertical="center"/>
    </xf>
    <xf numFmtId="172" fontId="0" fillId="37" borderId="12" xfId="0" applyNumberFormat="1" applyFont="1" applyFill="1" applyBorder="1" applyAlignment="1">
      <alignment horizontal="center" vertical="center"/>
    </xf>
    <xf numFmtId="0" fontId="62" fillId="38" borderId="0" xfId="0" applyFont="1" applyFill="1" applyBorder="1" applyAlignment="1">
      <alignment horizontal="center"/>
    </xf>
    <xf numFmtId="0" fontId="6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62" fillId="38" borderId="0" xfId="0" applyFont="1" applyFill="1" applyBorder="1" applyAlignment="1">
      <alignment horizontal="center" wrapText="1"/>
    </xf>
    <xf numFmtId="0" fontId="26" fillId="38" borderId="0" xfId="0" applyFont="1" applyFill="1" applyBorder="1" applyAlignment="1">
      <alignment wrapText="1"/>
    </xf>
    <xf numFmtId="0" fontId="62" fillId="38" borderId="0" xfId="0" applyFont="1" applyFill="1" applyBorder="1" applyAlignment="1">
      <alignment horizontal="center" vertical="top" wrapText="1"/>
    </xf>
    <xf numFmtId="0" fontId="63" fillId="38" borderId="0" xfId="0" applyFont="1" applyFill="1" applyBorder="1" applyAlignment="1">
      <alignment wrapText="1"/>
    </xf>
    <xf numFmtId="0" fontId="26" fillId="38" borderId="0" xfId="0" applyFont="1" applyFill="1" applyBorder="1" applyAlignment="1">
      <alignment/>
    </xf>
    <xf numFmtId="0" fontId="62" fillId="38" borderId="0" xfId="0" applyFont="1" applyFill="1" applyBorder="1" applyAlignment="1">
      <alignment wrapText="1"/>
    </xf>
    <xf numFmtId="0" fontId="63" fillId="38" borderId="0" xfId="0" applyFont="1" applyFill="1" applyBorder="1" applyAlignment="1">
      <alignment/>
    </xf>
    <xf numFmtId="0" fontId="27" fillId="38" borderId="0" xfId="0" applyFont="1" applyFill="1" applyBorder="1" applyAlignment="1">
      <alignment/>
    </xf>
    <xf numFmtId="0" fontId="63" fillId="38" borderId="0" xfId="0" applyFont="1" applyFill="1" applyBorder="1" applyAlignment="1">
      <alignment horizontal="center" vertical="top" wrapText="1"/>
    </xf>
    <xf numFmtId="0" fontId="64" fillId="38" borderId="0" xfId="0" applyFont="1" applyFill="1" applyBorder="1" applyAlignment="1">
      <alignment/>
    </xf>
    <xf numFmtId="0" fontId="19" fillId="0" borderId="0" xfId="53" applyFont="1" applyAlignment="1" applyProtection="1">
      <alignment horizontal="left" wrapText="1"/>
      <protection locked="0"/>
    </xf>
    <xf numFmtId="0" fontId="9" fillId="0" borderId="30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4" borderId="0" xfId="53" applyFont="1" applyFill="1" applyBorder="1" applyAlignment="1" applyProtection="1">
      <alignment horizontal="left" wrapText="1"/>
      <protection locked="0"/>
    </xf>
    <xf numFmtId="0" fontId="9" fillId="34" borderId="30" xfId="53" applyNumberFormat="1" applyFont="1" applyFill="1" applyBorder="1" applyAlignment="1" applyProtection="1">
      <alignment horizontal="left"/>
      <protection locked="0"/>
    </xf>
    <xf numFmtId="0" fontId="22" fillId="34" borderId="0" xfId="53" applyFont="1" applyFill="1" applyBorder="1" applyAlignment="1" applyProtection="1">
      <alignment horizontal="left"/>
      <protection locked="0"/>
    </xf>
    <xf numFmtId="0" fontId="22" fillId="34" borderId="17" xfId="53" applyNumberFormat="1" applyFont="1" applyFill="1" applyBorder="1" applyAlignment="1" applyProtection="1">
      <alignment horizontal="left" vertical="center" wrapText="1"/>
      <protection locked="0"/>
    </xf>
    <xf numFmtId="0" fontId="24" fillId="34" borderId="10" xfId="53" applyNumberFormat="1" applyFont="1" applyFill="1" applyBorder="1" applyAlignment="1" applyProtection="1">
      <alignment horizontal="left" vertical="center"/>
      <protection locked="0"/>
    </xf>
    <xf numFmtId="0" fontId="24" fillId="34" borderId="0" xfId="53" applyFont="1" applyFill="1" applyBorder="1" applyAlignment="1" applyProtection="1">
      <alignment horizontal="left" vertical="center"/>
      <protection locked="0"/>
    </xf>
    <xf numFmtId="0" fontId="19" fillId="34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4" borderId="0" xfId="53" applyFont="1" applyFill="1" applyBorder="1" applyAlignment="1" applyProtection="1">
      <alignment horizontal="left" vertical="top" wrapText="1"/>
      <protection locked="0"/>
    </xf>
    <xf numFmtId="0" fontId="25" fillId="34" borderId="0" xfId="53" applyFont="1" applyFill="1" applyBorder="1" applyAlignment="1" applyProtection="1">
      <alignment horizontal="left" vertical="center"/>
      <protection locked="0"/>
    </xf>
    <xf numFmtId="0" fontId="22" fillId="34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4" borderId="30" xfId="53" applyNumberFormat="1" applyFont="1" applyFill="1" applyBorder="1" applyAlignment="1" applyProtection="1">
      <alignment horizontal="left"/>
      <protection locked="0"/>
    </xf>
    <xf numFmtId="0" fontId="2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53" applyFont="1" applyFill="1" applyBorder="1" applyAlignment="1" applyProtection="1">
      <alignment horizontal="left" vertical="top"/>
      <protection locked="0"/>
    </xf>
    <xf numFmtId="0" fontId="22" fillId="34" borderId="0" xfId="53" applyFont="1" applyFill="1" applyBorder="1" applyAlignment="1" applyProtection="1">
      <alignment horizontal="left" vertical="top"/>
      <protection locked="0"/>
    </xf>
    <xf numFmtId="0" fontId="23" fillId="34" borderId="30" xfId="53" applyNumberFormat="1" applyFont="1" applyFill="1" applyBorder="1" applyAlignment="1" applyProtection="1">
      <alignment horizontal="left" vertical="center"/>
      <protection locked="0"/>
    </xf>
    <xf numFmtId="0" fontId="19" fillId="34" borderId="0" xfId="53" applyFont="1" applyFill="1" applyBorder="1" applyAlignment="1" applyProtection="1">
      <alignment horizontal="center" vertical="center"/>
      <protection locked="0"/>
    </xf>
    <xf numFmtId="0" fontId="21" fillId="34" borderId="0" xfId="53" applyFont="1" applyFill="1" applyBorder="1" applyAlignment="1" applyProtection="1">
      <alignment horizontal="right" vertical="center"/>
      <protection locked="0"/>
    </xf>
    <xf numFmtId="0" fontId="19" fillId="34" borderId="30" xfId="53" applyNumberFormat="1" applyFont="1" applyFill="1" applyBorder="1" applyAlignment="1" applyProtection="1">
      <alignment horizontal="left" wrapText="1"/>
      <protection locked="0"/>
    </xf>
    <xf numFmtId="0" fontId="16" fillId="34" borderId="0" xfId="53" applyFont="1" applyFill="1" applyBorder="1" applyAlignment="1" applyProtection="1">
      <alignment horizontal="center" vertical="center"/>
      <protection locked="0"/>
    </xf>
    <xf numFmtId="0" fontId="17" fillId="34" borderId="0" xfId="53" applyFont="1" applyFill="1" applyBorder="1" applyAlignment="1" applyProtection="1">
      <alignment horizontal="center" vertical="top"/>
      <protection locked="0"/>
    </xf>
    <xf numFmtId="0" fontId="18" fillId="34" borderId="10" xfId="53" applyNumberFormat="1" applyFont="1" applyFill="1" applyBorder="1" applyAlignment="1" applyProtection="1">
      <alignment horizontal="center" vertical="center"/>
      <protection locked="0"/>
    </xf>
    <xf numFmtId="0" fontId="20" fillId="34" borderId="0" xfId="53" applyFont="1" applyFill="1" applyBorder="1" applyAlignment="1" applyProtection="1">
      <alignment horizontal="left" vertical="center" wrapText="1"/>
      <protection locked="0"/>
    </xf>
    <xf numFmtId="0" fontId="20" fillId="34" borderId="0" xfId="53" applyFont="1" applyFill="1" applyBorder="1" applyAlignment="1" applyProtection="1">
      <alignment horizontal="center" vertical="center" wrapText="1"/>
      <protection locked="0"/>
    </xf>
    <xf numFmtId="0" fontId="16" fillId="34" borderId="0" xfId="53" applyFont="1" applyFill="1" applyBorder="1" applyAlignment="1" applyProtection="1">
      <alignment horizontal="left" wrapText="1"/>
      <protection locked="0"/>
    </xf>
    <xf numFmtId="0" fontId="12" fillId="34" borderId="0" xfId="53" applyFont="1" applyFill="1" applyBorder="1" applyAlignment="1" applyProtection="1">
      <alignment horizontal="center" vertical="center" wrapText="1"/>
      <protection locked="0"/>
    </xf>
    <xf numFmtId="0" fontId="16" fillId="34" borderId="0" xfId="53" applyFont="1" applyFill="1" applyBorder="1" applyAlignment="1" applyProtection="1">
      <alignment horizontal="right" wrapText="1"/>
      <protection locked="0"/>
    </xf>
    <xf numFmtId="0" fontId="16" fillId="34" borderId="0" xfId="53" applyFont="1" applyFill="1" applyBorder="1" applyAlignment="1" applyProtection="1">
      <alignment horizontal="left" vertical="center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4" borderId="0" xfId="53" applyFont="1" applyFill="1" applyBorder="1" applyAlignment="1" applyProtection="1">
      <alignment horizontal="center" vertical="center" wrapText="1"/>
      <protection locked="0"/>
    </xf>
    <xf numFmtId="0" fontId="14" fillId="34" borderId="0" xfId="53" applyFont="1" applyFill="1" applyBorder="1" applyAlignment="1" applyProtection="1">
      <alignment horizontal="center" vertical="center" wrapText="1"/>
      <protection locked="0"/>
    </xf>
    <xf numFmtId="0" fontId="15" fillId="34" borderId="0" xfId="53" applyFont="1" applyFill="1" applyBorder="1" applyAlignment="1" applyProtection="1">
      <alignment horizontal="left" vertical="center"/>
      <protection locked="0"/>
    </xf>
    <xf numFmtId="0" fontId="10" fillId="34" borderId="0" xfId="53" applyFont="1" applyFill="1" applyBorder="1" applyAlignment="1" applyProtection="1">
      <alignment horizontal="center" vertical="top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34" borderId="28" xfId="0" applyNumberFormat="1" applyFont="1" applyFill="1" applyBorder="1" applyAlignment="1">
      <alignment horizontal="right" vertical="center"/>
    </xf>
    <xf numFmtId="0" fontId="4" fillId="34" borderId="28" xfId="0" applyNumberFormat="1" applyFont="1" applyFill="1" applyBorder="1" applyAlignment="1">
      <alignment horizontal="center" vertical="center"/>
    </xf>
    <xf numFmtId="0" fontId="3" fillId="34" borderId="32" xfId="0" applyNumberFormat="1" applyFont="1" applyFill="1" applyBorder="1" applyAlignment="1">
      <alignment horizontal="right" vertical="center"/>
    </xf>
    <xf numFmtId="0" fontId="4" fillId="34" borderId="3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5" borderId="33" xfId="0" applyNumberFormat="1" applyFont="1" applyFill="1" applyBorder="1" applyAlignment="1" applyProtection="1">
      <alignment horizontal="left" vertical="center"/>
      <protection locked="0"/>
    </xf>
    <xf numFmtId="0" fontId="0" fillId="33" borderId="22" xfId="0" applyNumberFormat="1" applyFont="1" applyFill="1" applyBorder="1" applyAlignment="1">
      <alignment horizontal="center" vertical="center"/>
    </xf>
    <xf numFmtId="0" fontId="0" fillId="35" borderId="22" xfId="0" applyNumberFormat="1" applyFill="1" applyBorder="1" applyAlignment="1" applyProtection="1">
      <alignment horizontal="left" vertical="center" wrapText="1"/>
      <protection locked="0"/>
    </xf>
    <xf numFmtId="0" fontId="0" fillId="35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38" borderId="0" xfId="0" applyFont="1" applyFill="1" applyBorder="1" applyAlignment="1">
      <alignment/>
    </xf>
    <xf numFmtId="0" fontId="62" fillId="38" borderId="0" xfId="0" applyFont="1" applyFill="1" applyBorder="1" applyAlignment="1">
      <alignment horizontal="center" vertical="top" wrapText="1"/>
    </xf>
    <xf numFmtId="0" fontId="62" fillId="38" borderId="0" xfId="0" applyFont="1" applyFill="1" applyBorder="1" applyAlignment="1">
      <alignment horizontal="center"/>
    </xf>
    <xf numFmtId="0" fontId="63" fillId="38" borderId="0" xfId="0" applyFont="1" applyFill="1" applyBorder="1" applyAlignment="1">
      <alignment/>
    </xf>
    <xf numFmtId="0" fontId="63" fillId="38" borderId="0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190500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49625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323850</xdr:rowOff>
    </xdr:to>
    <xdr:pic>
      <xdr:nvPicPr>
        <xdr:cNvPr id="2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4962525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9</xdr:col>
      <xdr:colOff>304800</xdr:colOff>
      <xdr:row>40</xdr:row>
      <xdr:rowOff>304800</xdr:rowOff>
    </xdr:to>
    <xdr:pic>
      <xdr:nvPicPr>
        <xdr:cNvPr id="3" name="Рисунок 5" descr="C:\Documents and Settings\stu\Рабочий стол\Подпись Синченко.jpg"/>
        <xdr:cNvPicPr preferRelativeResize="1">
          <a:picLocks noChangeAspect="1"/>
        </xdr:cNvPicPr>
      </xdr:nvPicPr>
      <xdr:blipFill>
        <a:blip r:embed="rId2">
          <a:clrChange>
            <a:clrFrom>
              <a:srgbClr val="E8E8E8"/>
            </a:clrFrom>
            <a:clrTo>
              <a:srgbClr val="E8E8E8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52959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41</xdr:row>
      <xdr:rowOff>47625</xdr:rowOff>
    </xdr:from>
    <xdr:to>
      <xdr:col>9</xdr:col>
      <xdr:colOff>438150</xdr:colOff>
      <xdr:row>41</xdr:row>
      <xdr:rowOff>295275</xdr:rowOff>
    </xdr:to>
    <xdr:pic>
      <xdr:nvPicPr>
        <xdr:cNvPr id="4" name="Picture 3" descr="Подпись Дунайце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676900"/>
          <a:ext cx="1619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11</xdr:row>
      <xdr:rowOff>409575</xdr:rowOff>
    </xdr:from>
    <xdr:to>
      <xdr:col>24</xdr:col>
      <xdr:colOff>133350</xdr:colOff>
      <xdr:row>12</xdr:row>
      <xdr:rowOff>9525</xdr:rowOff>
    </xdr:to>
    <xdr:pic>
      <xdr:nvPicPr>
        <xdr:cNvPr id="5" name="Picture 1" descr="po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1323975"/>
          <a:ext cx="2581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11</xdr:row>
      <xdr:rowOff>9525</xdr:rowOff>
    </xdr:from>
    <xdr:to>
      <xdr:col>21</xdr:col>
      <xdr:colOff>304800</xdr:colOff>
      <xdr:row>17</xdr:row>
      <xdr:rowOff>133350</xdr:rowOff>
    </xdr:to>
    <xdr:pic>
      <xdr:nvPicPr>
        <xdr:cNvPr id="6" name="Picture 2" descr="pech"/>
        <xdr:cNvPicPr preferRelativeResize="1">
          <a:picLocks noChangeAspect="1"/>
        </xdr:cNvPicPr>
      </xdr:nvPicPr>
      <xdr:blipFill>
        <a:blip r:embed="rId5">
          <a:clrChange>
            <a:clrFrom>
              <a:srgbClr val="AC6C4E"/>
            </a:clrFrom>
            <a:clrTo>
              <a:srgbClr val="AC6C4E">
                <a:alpha val="0"/>
              </a:srgbClr>
            </a:clrTo>
          </a:clrChange>
        </a:blip>
        <a:stretch>
          <a:fillRect/>
        </a:stretch>
      </xdr:blipFill>
      <xdr:spPr>
        <a:xfrm rot="205163">
          <a:off x="8153400" y="923925"/>
          <a:ext cx="1733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42</xdr:row>
      <xdr:rowOff>38100</xdr:rowOff>
    </xdr:from>
    <xdr:to>
      <xdr:col>9</xdr:col>
      <xdr:colOff>457200</xdr:colOff>
      <xdr:row>42</xdr:row>
      <xdr:rowOff>314325</xdr:rowOff>
    </xdr:to>
    <xdr:pic>
      <xdr:nvPicPr>
        <xdr:cNvPr id="7" name="Picture 7" descr="20190402_1505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6000750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4"/>
  <sheetViews>
    <sheetView showGridLines="0" tabSelected="1" zoomScalePageLayoutView="0" workbookViewId="0" topLeftCell="A8">
      <selection activeCell="W42" sqref="W42"/>
    </sheetView>
  </sheetViews>
  <sheetFormatPr defaultColWidth="14.66015625" defaultRowHeight="13.5" customHeight="1"/>
  <cols>
    <col min="1" max="1" width="2.66015625" style="108" customWidth="1"/>
    <col min="2" max="2" width="13.33203125" style="108" customWidth="1"/>
    <col min="3" max="4" width="15" style="108" customWidth="1"/>
    <col min="5" max="5" width="0.82421875" style="108" customWidth="1"/>
    <col min="6" max="11" width="8.16015625" style="108" customWidth="1"/>
    <col min="12" max="12" width="11.5" style="108" customWidth="1"/>
    <col min="13" max="13" width="4.83203125" style="108" customWidth="1"/>
    <col min="14" max="16" width="8.16015625" style="108" customWidth="1"/>
    <col min="17" max="17" width="5.66015625" style="108" customWidth="1"/>
    <col min="18" max="19" width="5.83203125" style="108" customWidth="1"/>
    <col min="20" max="20" width="6" style="108" customWidth="1"/>
    <col min="21" max="21" width="7.66015625" style="108" customWidth="1"/>
    <col min="22" max="22" width="10.33203125" style="108" customWidth="1"/>
    <col min="23" max="23" width="3.66015625" style="108" customWidth="1"/>
    <col min="24" max="24" width="11.83203125" style="108" customWidth="1"/>
    <col min="25" max="27" width="5.16015625" style="108" customWidth="1"/>
    <col min="28" max="16384" width="14.66015625" style="108" customWidth="1"/>
  </cols>
  <sheetData>
    <row r="1" spans="1:27" ht="13.5" customHeight="1" hidden="1">
      <c r="A1" s="173" t="s">
        <v>372</v>
      </c>
      <c r="B1" s="173"/>
      <c r="C1" s="173"/>
      <c r="D1" s="173"/>
      <c r="E1" s="173"/>
      <c r="F1" s="173"/>
      <c r="G1" s="173"/>
      <c r="H1" s="173"/>
      <c r="I1" s="173"/>
      <c r="P1" s="174" t="s">
        <v>373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3.5" customHeight="1" hidden="1">
      <c r="A2" s="175"/>
      <c r="B2" s="175"/>
      <c r="C2" s="175"/>
      <c r="D2" s="175"/>
      <c r="E2" s="175"/>
      <c r="F2" s="175"/>
      <c r="G2" s="175"/>
      <c r="H2" s="175"/>
      <c r="I2" s="175"/>
      <c r="J2" s="109"/>
      <c r="K2" s="109"/>
      <c r="L2" s="109"/>
      <c r="M2" s="109"/>
      <c r="N2" s="109"/>
      <c r="O2" s="109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13.5" customHeight="1" hidden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3.5" customHeight="1" hidden="1">
      <c r="A4" s="176"/>
      <c r="B4" s="176"/>
      <c r="C4" s="176"/>
      <c r="D4" s="177"/>
      <c r="E4" s="177"/>
      <c r="F4" s="177"/>
      <c r="G4" s="177"/>
      <c r="H4" s="177"/>
      <c r="I4" s="177"/>
      <c r="J4" s="109"/>
      <c r="K4" s="109"/>
      <c r="L4" s="109"/>
      <c r="M4" s="109"/>
      <c r="N4" s="109"/>
      <c r="O4" s="109"/>
      <c r="P4" s="176"/>
      <c r="Q4" s="176"/>
      <c r="R4" s="176"/>
      <c r="S4" s="176"/>
      <c r="T4" s="176"/>
      <c r="U4" s="177"/>
      <c r="V4" s="177"/>
      <c r="W4" s="177"/>
      <c r="X4" s="177"/>
      <c r="Y4" s="177"/>
      <c r="Z4" s="177"/>
      <c r="AA4" s="177"/>
    </row>
    <row r="5" spans="1:27" ht="13.5" customHeight="1" hidden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3.5" customHeight="1" hidden="1">
      <c r="A6" s="167"/>
      <c r="B6" s="167"/>
      <c r="C6" s="167"/>
      <c r="D6" s="167"/>
      <c r="E6" s="167"/>
      <c r="F6" s="167"/>
      <c r="G6" s="167"/>
      <c r="H6" s="167"/>
      <c r="I6" s="167"/>
      <c r="J6" s="109"/>
      <c r="K6" s="109"/>
      <c r="L6" s="109"/>
      <c r="M6" s="109"/>
      <c r="N6" s="109"/>
      <c r="O6" s="109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4:21" ht="13.5" customHeight="1" hidden="1">
      <c r="D7" s="168" t="s">
        <v>374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7" ht="13.5" customHeight="1">
      <c r="A8" s="110"/>
      <c r="B8" s="110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Y8" s="110"/>
      <c r="Z8" s="110"/>
      <c r="AA8" s="110"/>
    </row>
    <row r="9" spans="1:27" ht="5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5" ht="30" customHeight="1">
      <c r="A10" s="170" t="s">
        <v>409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7" ht="23.25" customHeight="1">
      <c r="A11" s="171"/>
      <c r="B11" s="171"/>
      <c r="C11" s="171"/>
      <c r="D11" s="171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72" t="s">
        <v>373</v>
      </c>
      <c r="S11" s="172"/>
      <c r="T11" s="172"/>
      <c r="U11" s="172"/>
      <c r="V11" s="172"/>
      <c r="W11" s="172"/>
      <c r="X11" s="172"/>
      <c r="Y11" s="172"/>
      <c r="Z11" s="172"/>
      <c r="AA11" s="110"/>
    </row>
    <row r="12" spans="1:27" ht="49.5" customHeight="1">
      <c r="A12" s="163" t="s">
        <v>375</v>
      </c>
      <c r="B12" s="163"/>
      <c r="C12" s="163"/>
      <c r="D12" s="163"/>
      <c r="E12" s="163"/>
      <c r="F12" s="163"/>
      <c r="G12" s="164" t="s">
        <v>374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 t="s">
        <v>376</v>
      </c>
      <c r="R12" s="165"/>
      <c r="S12" s="165"/>
      <c r="T12" s="165"/>
      <c r="U12" s="111"/>
      <c r="V12" s="111"/>
      <c r="W12" s="111"/>
      <c r="X12" s="163" t="s">
        <v>410</v>
      </c>
      <c r="Y12" s="163"/>
      <c r="Z12" s="163"/>
      <c r="AA12" s="163"/>
    </row>
    <row r="13" spans="1:27" ht="18" customHeight="1">
      <c r="A13" s="166" t="s">
        <v>377</v>
      </c>
      <c r="B13" s="166"/>
      <c r="C13" s="166" t="s">
        <v>411</v>
      </c>
      <c r="D13" s="166"/>
      <c r="E13" s="166"/>
      <c r="F13" s="166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10"/>
      <c r="R13" s="158" t="s">
        <v>412</v>
      </c>
      <c r="S13" s="158"/>
      <c r="T13" s="158"/>
      <c r="U13" s="158"/>
      <c r="V13" s="158"/>
      <c r="W13" s="158"/>
      <c r="X13" s="158"/>
      <c r="Y13" s="158"/>
      <c r="Z13" s="158"/>
      <c r="AA13" s="110"/>
    </row>
    <row r="14" spans="1:27" ht="18" customHeight="1">
      <c r="A14" s="158"/>
      <c r="B14" s="158"/>
      <c r="C14" s="158"/>
      <c r="D14" s="110"/>
      <c r="E14" s="110"/>
      <c r="F14" s="110"/>
      <c r="G14" s="159" t="s">
        <v>413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ht="9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ht="17.25" customHeight="1">
      <c r="A16" s="110"/>
      <c r="B16" s="160" t="s">
        <v>378</v>
      </c>
      <c r="C16" s="160"/>
      <c r="D16" s="160"/>
      <c r="E16" s="112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ht="15.75" customHeight="1">
      <c r="A17" s="110"/>
      <c r="B17" s="162" t="s">
        <v>379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1:27" ht="15.75" customHeight="1">
      <c r="A18" s="110"/>
      <c r="B18" s="162" t="s">
        <v>380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</row>
    <row r="19" spans="1:27" ht="13.5" customHeight="1" hidden="1">
      <c r="A19" s="110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ht="13.5" customHeight="1" hidden="1">
      <c r="A20" s="110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ht="13.5" customHeight="1" hidden="1">
      <c r="A21" s="110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ht="13.5" customHeight="1" hidden="1">
      <c r="A22" s="110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ht="13.5" customHeight="1" hidden="1">
      <c r="A23" s="110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ht="13.5" customHeight="1" hidden="1">
      <c r="A24" s="110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ht="13.5" customHeight="1" hidden="1">
      <c r="A25" s="110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ht="15.75" customHeight="1">
      <c r="A26" s="156" t="s">
        <v>381</v>
      </c>
      <c r="B26" s="156"/>
      <c r="C26" s="157" t="s">
        <v>382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</row>
    <row r="27" spans="1:27" ht="15.75" customHeight="1">
      <c r="A27" s="156" t="s">
        <v>383</v>
      </c>
      <c r="B27" s="156"/>
      <c r="C27" s="157" t="s">
        <v>384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1:27" ht="3.75" customHeight="1">
      <c r="A28" s="156"/>
      <c r="B28" s="156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</row>
    <row r="29" spans="1:27" ht="3.7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</row>
    <row r="30" spans="1:27" ht="16.5" customHeight="1">
      <c r="A30" s="110"/>
      <c r="B30" s="149" t="s">
        <v>385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10"/>
      <c r="M30" s="142" t="s">
        <v>386</v>
      </c>
      <c r="N30" s="142"/>
      <c r="O30" s="142"/>
      <c r="P30" s="142"/>
      <c r="Q30" s="142"/>
      <c r="R30" s="150" t="s">
        <v>387</v>
      </c>
      <c r="S30" s="150"/>
      <c r="T30" s="110"/>
      <c r="U30" s="110"/>
      <c r="V30" s="110"/>
      <c r="W30" s="110"/>
      <c r="X30" s="110"/>
      <c r="Y30" s="110"/>
      <c r="Z30" s="110"/>
      <c r="AA30" s="110"/>
    </row>
    <row r="31" spans="1:27" ht="16.5" customHeight="1">
      <c r="A31" s="110"/>
      <c r="B31" s="151" t="s">
        <v>415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10"/>
      <c r="M31" s="152" t="s">
        <v>388</v>
      </c>
      <c r="N31" s="152"/>
      <c r="O31" s="152"/>
      <c r="P31" s="152"/>
      <c r="Q31" s="152"/>
      <c r="R31" s="110"/>
      <c r="S31" s="110"/>
      <c r="T31" s="110"/>
      <c r="U31" s="110"/>
      <c r="V31" s="110"/>
      <c r="W31" s="110"/>
      <c r="X31" s="110"/>
      <c r="Y31" s="110"/>
      <c r="Z31" s="110"/>
      <c r="AA31" s="110"/>
    </row>
    <row r="32" spans="1:27" ht="16.5" customHeight="1">
      <c r="A32" s="110"/>
      <c r="B32" s="151" t="s">
        <v>389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10"/>
      <c r="M32" s="153" t="s">
        <v>390</v>
      </c>
      <c r="N32" s="153"/>
      <c r="O32" s="153"/>
      <c r="P32" s="153"/>
      <c r="Q32" s="153"/>
      <c r="R32" s="154" t="s">
        <v>391</v>
      </c>
      <c r="S32" s="154"/>
      <c r="T32" s="154"/>
      <c r="U32" s="154"/>
      <c r="V32" s="154"/>
      <c r="W32" s="154"/>
      <c r="X32" s="154"/>
      <c r="Y32" s="154"/>
      <c r="Z32" s="154"/>
      <c r="AA32" s="154"/>
    </row>
    <row r="33" spans="1:27" ht="16.5" customHeight="1">
      <c r="A33" s="110"/>
      <c r="B33" s="151" t="s">
        <v>392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10"/>
      <c r="M33" s="153"/>
      <c r="N33" s="153"/>
      <c r="O33" s="153"/>
      <c r="P33" s="153"/>
      <c r="Q33" s="153"/>
      <c r="R33" s="154" t="s">
        <v>393</v>
      </c>
      <c r="S33" s="154"/>
      <c r="T33" s="154"/>
      <c r="U33" s="110"/>
      <c r="V33" s="110"/>
      <c r="W33" s="110"/>
      <c r="X33" s="110"/>
      <c r="Y33" s="110"/>
      <c r="Z33" s="110"/>
      <c r="AA33" s="110"/>
    </row>
    <row r="34" spans="1:27" ht="13.5" customHeight="1" hidden="1">
      <c r="A34" s="110"/>
      <c r="B34" s="143" t="s">
        <v>394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10"/>
      <c r="R34" s="113"/>
      <c r="U34" s="110"/>
      <c r="V34" s="110"/>
      <c r="W34" s="110"/>
      <c r="X34" s="110"/>
      <c r="Y34" s="110"/>
      <c r="Z34" s="110"/>
      <c r="AA34" s="110"/>
    </row>
    <row r="35" spans="1:27" ht="5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ht="16.5" customHeight="1">
      <c r="A36" s="110"/>
      <c r="B36" s="144" t="s">
        <v>395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1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</row>
    <row r="37" spans="1:27" ht="27.75" customHeight="1">
      <c r="A37" s="110"/>
      <c r="B37" s="146" t="s">
        <v>414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15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</row>
    <row r="38" spans="1:27" ht="5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</row>
    <row r="39" spans="1:27" ht="15" customHeight="1">
      <c r="A39" s="148" t="s">
        <v>372</v>
      </c>
      <c r="B39" s="148"/>
      <c r="C39" s="148"/>
      <c r="D39" s="148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</row>
    <row r="40" spans="1:27" ht="26.25" customHeight="1">
      <c r="A40" s="140" t="s">
        <v>408</v>
      </c>
      <c r="B40" s="140"/>
      <c r="C40" s="140"/>
      <c r="D40" s="140"/>
      <c r="E40" s="140"/>
      <c r="F40" s="140"/>
      <c r="G40" s="140"/>
      <c r="H40" s="141"/>
      <c r="I40" s="141"/>
      <c r="J40" s="141"/>
      <c r="K40" s="142" t="s">
        <v>396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26.25" customHeight="1">
      <c r="A41" s="137" t="s">
        <v>397</v>
      </c>
      <c r="B41" s="137"/>
      <c r="C41" s="137"/>
      <c r="D41" s="137"/>
      <c r="E41" s="137"/>
      <c r="F41" s="137"/>
      <c r="G41" s="137"/>
      <c r="H41" s="138"/>
      <c r="I41" s="138"/>
      <c r="J41" s="138"/>
      <c r="K41" s="139" t="s">
        <v>398</v>
      </c>
      <c r="L41" s="139"/>
      <c r="M41" s="139"/>
      <c r="N41" s="139"/>
      <c r="O41" s="139"/>
      <c r="P41" s="139"/>
      <c r="Q41" s="139"/>
      <c r="R41" s="139"/>
      <c r="S41" s="139"/>
      <c r="T41" s="139"/>
      <c r="U41" s="116"/>
      <c r="V41" s="116"/>
      <c r="W41" s="116"/>
      <c r="X41" s="116"/>
      <c r="Y41" s="116"/>
      <c r="Z41" s="116"/>
      <c r="AA41" s="116"/>
    </row>
    <row r="42" spans="1:27" ht="26.25" customHeight="1">
      <c r="A42" s="137" t="s">
        <v>399</v>
      </c>
      <c r="B42" s="137"/>
      <c r="C42" s="137"/>
      <c r="D42" s="137"/>
      <c r="E42" s="137"/>
      <c r="F42" s="137"/>
      <c r="G42" s="137"/>
      <c r="H42" s="138"/>
      <c r="I42" s="138"/>
      <c r="J42" s="138"/>
      <c r="K42" s="139" t="s">
        <v>400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16"/>
      <c r="V42" s="116"/>
      <c r="W42" s="116"/>
      <c r="X42" s="116"/>
      <c r="Y42" s="116"/>
      <c r="Z42" s="116"/>
      <c r="AA42" s="116"/>
    </row>
    <row r="43" spans="1:27" ht="26.25" customHeight="1">
      <c r="A43" s="137" t="s">
        <v>401</v>
      </c>
      <c r="B43" s="137"/>
      <c r="C43" s="137"/>
      <c r="D43" s="137"/>
      <c r="E43" s="137"/>
      <c r="F43" s="137"/>
      <c r="G43" s="137"/>
      <c r="H43" s="138"/>
      <c r="I43" s="138"/>
      <c r="J43" s="138"/>
      <c r="K43" s="139" t="s">
        <v>402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16"/>
      <c r="V43" s="116"/>
      <c r="W43" s="116"/>
      <c r="X43" s="116"/>
      <c r="Y43" s="116"/>
      <c r="Z43" s="116"/>
      <c r="AA43" s="116"/>
    </row>
    <row r="44" ht="13.5" customHeight="1">
      <c r="S44"/>
    </row>
  </sheetData>
  <sheetProtection/>
  <mergeCells count="69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  <mergeCell ref="A43:G43"/>
    <mergeCell ref="H43:J43"/>
    <mergeCell ref="K43:T4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57"/>
  <sheetViews>
    <sheetView showGridLines="0" zoomScalePageLayoutView="0" workbookViewId="0" topLeftCell="A1">
      <selection activeCell="B2" sqref="B2:E2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185" t="s">
        <v>285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</row>
    <row r="2" spans="1:53" ht="18.75" customHeight="1">
      <c r="A2" s="72" t="s">
        <v>286</v>
      </c>
      <c r="B2" s="186" t="s">
        <v>287</v>
      </c>
      <c r="C2" s="186"/>
      <c r="D2" s="186"/>
      <c r="E2" s="186"/>
      <c r="F2" s="189" t="s">
        <v>288</v>
      </c>
      <c r="G2" s="186" t="s">
        <v>289</v>
      </c>
      <c r="H2" s="186"/>
      <c r="I2" s="186"/>
      <c r="J2" s="189" t="s">
        <v>290</v>
      </c>
      <c r="K2" s="186" t="s">
        <v>291</v>
      </c>
      <c r="L2" s="186"/>
      <c r="M2" s="186"/>
      <c r="N2" s="186"/>
      <c r="O2" s="186" t="s">
        <v>292</v>
      </c>
      <c r="P2" s="186"/>
      <c r="Q2" s="186"/>
      <c r="R2" s="186"/>
      <c r="S2" s="189" t="s">
        <v>293</v>
      </c>
      <c r="T2" s="186" t="s">
        <v>294</v>
      </c>
      <c r="U2" s="186"/>
      <c r="V2" s="186"/>
      <c r="W2" s="189" t="s">
        <v>295</v>
      </c>
      <c r="X2" s="186" t="s">
        <v>296</v>
      </c>
      <c r="Y2" s="186"/>
      <c r="Z2" s="186"/>
      <c r="AA2" s="189" t="s">
        <v>297</v>
      </c>
      <c r="AB2" s="186" t="s">
        <v>298</v>
      </c>
      <c r="AC2" s="186"/>
      <c r="AD2" s="186"/>
      <c r="AE2" s="186"/>
      <c r="AF2" s="189" t="s">
        <v>299</v>
      </c>
      <c r="AG2" s="186" t="s">
        <v>300</v>
      </c>
      <c r="AH2" s="186"/>
      <c r="AI2" s="186"/>
      <c r="AJ2" s="189" t="s">
        <v>301</v>
      </c>
      <c r="AK2" s="186" t="s">
        <v>302</v>
      </c>
      <c r="AL2" s="186"/>
      <c r="AM2" s="186"/>
      <c r="AN2" s="186"/>
      <c r="AO2" s="186" t="s">
        <v>303</v>
      </c>
      <c r="AP2" s="186"/>
      <c r="AQ2" s="186"/>
      <c r="AR2" s="186"/>
      <c r="AS2" s="189" t="s">
        <v>288</v>
      </c>
      <c r="AT2" s="186" t="s">
        <v>304</v>
      </c>
      <c r="AU2" s="186"/>
      <c r="AV2" s="186"/>
      <c r="AW2" s="189" t="s">
        <v>305</v>
      </c>
      <c r="AX2" s="186" t="s">
        <v>306</v>
      </c>
      <c r="AY2" s="186"/>
      <c r="AZ2" s="186"/>
      <c r="BA2" s="186"/>
    </row>
    <row r="3" spans="1:53" ht="30" customHeight="1">
      <c r="A3" s="72" t="s">
        <v>307</v>
      </c>
      <c r="B3" s="104" t="s">
        <v>308</v>
      </c>
      <c r="C3" s="104" t="s">
        <v>309</v>
      </c>
      <c r="D3" s="104" t="s">
        <v>310</v>
      </c>
      <c r="E3" s="104" t="s">
        <v>311</v>
      </c>
      <c r="F3" s="190"/>
      <c r="G3" s="104" t="s">
        <v>312</v>
      </c>
      <c r="H3" s="104" t="s">
        <v>313</v>
      </c>
      <c r="I3" s="104" t="s">
        <v>314</v>
      </c>
      <c r="J3" s="190"/>
      <c r="K3" s="104" t="s">
        <v>315</v>
      </c>
      <c r="L3" s="104" t="s">
        <v>316</v>
      </c>
      <c r="M3" s="104" t="s">
        <v>317</v>
      </c>
      <c r="N3" s="104" t="s">
        <v>318</v>
      </c>
      <c r="O3" s="104" t="s">
        <v>308</v>
      </c>
      <c r="P3" s="104" t="s">
        <v>309</v>
      </c>
      <c r="Q3" s="104" t="s">
        <v>310</v>
      </c>
      <c r="R3" s="104" t="s">
        <v>311</v>
      </c>
      <c r="S3" s="190"/>
      <c r="T3" s="104" t="s">
        <v>319</v>
      </c>
      <c r="U3" s="104" t="s">
        <v>320</v>
      </c>
      <c r="V3" s="104" t="s">
        <v>321</v>
      </c>
      <c r="W3" s="190"/>
      <c r="X3" s="104" t="s">
        <v>322</v>
      </c>
      <c r="Y3" s="104" t="s">
        <v>323</v>
      </c>
      <c r="Z3" s="104" t="s">
        <v>324</v>
      </c>
      <c r="AA3" s="190"/>
      <c r="AB3" s="104" t="s">
        <v>322</v>
      </c>
      <c r="AC3" s="104" t="s">
        <v>323</v>
      </c>
      <c r="AD3" s="104" t="s">
        <v>324</v>
      </c>
      <c r="AE3" s="104" t="s">
        <v>325</v>
      </c>
      <c r="AF3" s="190"/>
      <c r="AG3" s="104" t="s">
        <v>312</v>
      </c>
      <c r="AH3" s="104" t="s">
        <v>313</v>
      </c>
      <c r="AI3" s="104" t="s">
        <v>314</v>
      </c>
      <c r="AJ3" s="190"/>
      <c r="AK3" s="104" t="s">
        <v>326</v>
      </c>
      <c r="AL3" s="104" t="s">
        <v>327</v>
      </c>
      <c r="AM3" s="104" t="s">
        <v>328</v>
      </c>
      <c r="AN3" s="104" t="s">
        <v>329</v>
      </c>
      <c r="AO3" s="104" t="s">
        <v>308</v>
      </c>
      <c r="AP3" s="104" t="s">
        <v>309</v>
      </c>
      <c r="AQ3" s="104" t="s">
        <v>310</v>
      </c>
      <c r="AR3" s="104" t="s">
        <v>311</v>
      </c>
      <c r="AS3" s="190"/>
      <c r="AT3" s="104" t="s">
        <v>312</v>
      </c>
      <c r="AU3" s="104" t="s">
        <v>313</v>
      </c>
      <c r="AV3" s="104" t="s">
        <v>314</v>
      </c>
      <c r="AW3" s="190"/>
      <c r="AX3" s="104" t="s">
        <v>315</v>
      </c>
      <c r="AY3" s="104" t="s">
        <v>316</v>
      </c>
      <c r="AZ3" s="104" t="s">
        <v>317</v>
      </c>
      <c r="BA3" s="104" t="s">
        <v>330</v>
      </c>
    </row>
    <row r="4" spans="1:53" ht="14.25" customHeight="1">
      <c r="A4" s="72" t="s">
        <v>331</v>
      </c>
      <c r="B4" s="72" t="s">
        <v>15</v>
      </c>
      <c r="C4" s="72" t="s">
        <v>18</v>
      </c>
      <c r="D4" s="72" t="s">
        <v>16</v>
      </c>
      <c r="E4" s="72" t="s">
        <v>17</v>
      </c>
      <c r="F4" s="72" t="s">
        <v>20</v>
      </c>
      <c r="G4" s="72" t="s">
        <v>19</v>
      </c>
      <c r="H4" s="72" t="s">
        <v>22</v>
      </c>
      <c r="I4" s="72" t="s">
        <v>23</v>
      </c>
      <c r="J4" s="72" t="s">
        <v>11</v>
      </c>
      <c r="K4" s="72" t="s">
        <v>26</v>
      </c>
      <c r="L4" s="72" t="s">
        <v>28</v>
      </c>
      <c r="M4" s="72" t="s">
        <v>29</v>
      </c>
      <c r="N4" s="72" t="s">
        <v>30</v>
      </c>
      <c r="O4" s="72" t="s">
        <v>31</v>
      </c>
      <c r="P4" s="72" t="s">
        <v>32</v>
      </c>
      <c r="Q4" s="72" t="s">
        <v>33</v>
      </c>
      <c r="R4" s="72" t="s">
        <v>34</v>
      </c>
      <c r="S4" s="72" t="s">
        <v>35</v>
      </c>
      <c r="T4" s="72" t="s">
        <v>36</v>
      </c>
      <c r="U4" s="72" t="s">
        <v>37</v>
      </c>
      <c r="V4" s="72" t="s">
        <v>38</v>
      </c>
      <c r="W4" s="72" t="s">
        <v>39</v>
      </c>
      <c r="X4" s="72" t="s">
        <v>40</v>
      </c>
      <c r="Y4" s="72" t="s">
        <v>25</v>
      </c>
      <c r="Z4" s="72" t="s">
        <v>41</v>
      </c>
      <c r="AA4" s="72" t="s">
        <v>42</v>
      </c>
      <c r="AB4" s="72" t="s">
        <v>13</v>
      </c>
      <c r="AC4" s="72" t="s">
        <v>43</v>
      </c>
      <c r="AD4" s="72" t="s">
        <v>44</v>
      </c>
      <c r="AE4" s="72" t="s">
        <v>45</v>
      </c>
      <c r="AF4" s="72" t="s">
        <v>14</v>
      </c>
      <c r="AG4" s="72" t="s">
        <v>46</v>
      </c>
      <c r="AH4" s="72" t="s">
        <v>47</v>
      </c>
      <c r="AI4" s="72" t="s">
        <v>48</v>
      </c>
      <c r="AJ4" s="72" t="s">
        <v>272</v>
      </c>
      <c r="AK4" s="72" t="s">
        <v>203</v>
      </c>
      <c r="AL4" s="72" t="s">
        <v>332</v>
      </c>
      <c r="AM4" s="72" t="s">
        <v>333</v>
      </c>
      <c r="AN4" s="72" t="s">
        <v>116</v>
      </c>
      <c r="AO4" s="72" t="s">
        <v>189</v>
      </c>
      <c r="AP4" s="72" t="s">
        <v>334</v>
      </c>
      <c r="AQ4" s="72" t="s">
        <v>335</v>
      </c>
      <c r="AR4" s="72" t="s">
        <v>336</v>
      </c>
      <c r="AS4" s="72" t="s">
        <v>337</v>
      </c>
      <c r="AT4" s="72" t="s">
        <v>255</v>
      </c>
      <c r="AU4" s="72" t="s">
        <v>338</v>
      </c>
      <c r="AV4" s="72" t="s">
        <v>117</v>
      </c>
      <c r="AW4" s="72" t="s">
        <v>339</v>
      </c>
      <c r="AX4" s="72" t="s">
        <v>340</v>
      </c>
      <c r="AY4" s="72" t="s">
        <v>341</v>
      </c>
      <c r="AZ4" s="72" t="s">
        <v>342</v>
      </c>
      <c r="BA4" s="72" t="s">
        <v>208</v>
      </c>
    </row>
    <row r="5" spans="1:53" ht="14.25" customHeight="1" hidden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</row>
    <row r="6" spans="1:53" ht="14.25" customHeight="1" hidden="1">
      <c r="A6" s="186"/>
      <c r="B6" s="187" t="s">
        <v>343</v>
      </c>
      <c r="C6" s="187" t="s">
        <v>343</v>
      </c>
      <c r="D6" s="187" t="s">
        <v>343</v>
      </c>
      <c r="E6" s="187" t="s">
        <v>343</v>
      </c>
      <c r="F6" s="187" t="s">
        <v>343</v>
      </c>
      <c r="G6" s="187" t="s">
        <v>343</v>
      </c>
      <c r="H6" s="187" t="s">
        <v>343</v>
      </c>
      <c r="I6" s="187" t="s">
        <v>343</v>
      </c>
      <c r="J6" s="187" t="s">
        <v>343</v>
      </c>
      <c r="K6" s="187" t="s">
        <v>343</v>
      </c>
      <c r="L6" s="187" t="s">
        <v>343</v>
      </c>
      <c r="M6" s="187" t="s">
        <v>343</v>
      </c>
      <c r="N6" s="187" t="s">
        <v>343</v>
      </c>
      <c r="O6" s="187" t="s">
        <v>343</v>
      </c>
      <c r="P6" s="187" t="s">
        <v>343</v>
      </c>
      <c r="Q6" s="187" t="s">
        <v>343</v>
      </c>
      <c r="R6" s="187" t="s">
        <v>343</v>
      </c>
      <c r="S6" s="187" t="s">
        <v>343</v>
      </c>
      <c r="T6" s="187" t="s">
        <v>343</v>
      </c>
      <c r="U6" s="187" t="s">
        <v>343</v>
      </c>
      <c r="V6" s="187" t="s">
        <v>343</v>
      </c>
      <c r="W6" s="187" t="s">
        <v>343</v>
      </c>
      <c r="X6" s="187" t="s">
        <v>343</v>
      </c>
      <c r="Y6" s="187" t="s">
        <v>343</v>
      </c>
      <c r="Z6" s="187" t="s">
        <v>343</v>
      </c>
      <c r="AA6" s="187" t="s">
        <v>343</v>
      </c>
      <c r="AB6" s="187" t="s">
        <v>343</v>
      </c>
      <c r="AC6" s="187" t="s">
        <v>343</v>
      </c>
      <c r="AD6" s="187" t="s">
        <v>343</v>
      </c>
      <c r="AE6" s="187" t="s">
        <v>343</v>
      </c>
      <c r="AF6" s="187" t="s">
        <v>343</v>
      </c>
      <c r="AG6" s="187" t="s">
        <v>343</v>
      </c>
      <c r="AH6" s="187" t="s">
        <v>343</v>
      </c>
      <c r="AI6" s="187" t="s">
        <v>343</v>
      </c>
      <c r="AJ6" s="187" t="s">
        <v>343</v>
      </c>
      <c r="AK6" s="187" t="s">
        <v>343</v>
      </c>
      <c r="AL6" s="187" t="s">
        <v>343</v>
      </c>
      <c r="AM6" s="187" t="s">
        <v>343</v>
      </c>
      <c r="AN6" s="187" t="s">
        <v>343</v>
      </c>
      <c r="AO6" s="187" t="s">
        <v>343</v>
      </c>
      <c r="AP6" s="187" t="s">
        <v>343</v>
      </c>
      <c r="AQ6" s="187" t="s">
        <v>343</v>
      </c>
      <c r="AR6" s="187" t="s">
        <v>343</v>
      </c>
      <c r="AS6" s="187" t="s">
        <v>343</v>
      </c>
      <c r="AT6" s="187" t="s">
        <v>343</v>
      </c>
      <c r="AU6" s="187" t="s">
        <v>343</v>
      </c>
      <c r="AV6" s="187" t="s">
        <v>343</v>
      </c>
      <c r="AW6" s="187" t="s">
        <v>343</v>
      </c>
      <c r="AX6" s="187" t="s">
        <v>343</v>
      </c>
      <c r="AY6" s="187" t="s">
        <v>343</v>
      </c>
      <c r="AZ6" s="187" t="s">
        <v>343</v>
      </c>
      <c r="BA6" s="187" t="s">
        <v>343</v>
      </c>
    </row>
    <row r="7" spans="1:53" ht="14.25" customHeight="1" hidden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</row>
    <row r="8" spans="1:53" ht="14.25" customHeight="1" hidden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</row>
    <row r="9" spans="1:53" ht="1.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</row>
    <row r="10" spans="1:53" ht="6.75" customHeight="1" thickBot="1">
      <c r="A10" s="186" t="s">
        <v>344</v>
      </c>
      <c r="B10" s="187" t="s">
        <v>343</v>
      </c>
      <c r="C10" s="187" t="s">
        <v>343</v>
      </c>
      <c r="D10" s="187" t="s">
        <v>343</v>
      </c>
      <c r="E10" s="187" t="s">
        <v>343</v>
      </c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 t="s">
        <v>345</v>
      </c>
      <c r="T10" s="187" t="s">
        <v>345</v>
      </c>
      <c r="U10" s="187" t="s">
        <v>345</v>
      </c>
      <c r="V10" s="187" t="s">
        <v>283</v>
      </c>
      <c r="W10" s="187" t="s">
        <v>283</v>
      </c>
      <c r="X10" s="188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 t="s">
        <v>345</v>
      </c>
      <c r="AM10" s="187" t="s">
        <v>345</v>
      </c>
      <c r="AN10" s="187" t="s">
        <v>346</v>
      </c>
      <c r="AO10" s="187" t="s">
        <v>346</v>
      </c>
      <c r="AP10" s="187" t="s">
        <v>346</v>
      </c>
      <c r="AQ10" s="187" t="s">
        <v>346</v>
      </c>
      <c r="AR10" s="187" t="s">
        <v>346</v>
      </c>
      <c r="AS10" s="187" t="s">
        <v>346</v>
      </c>
      <c r="AT10" s="187" t="s">
        <v>346</v>
      </c>
      <c r="AU10" s="187" t="s">
        <v>346</v>
      </c>
      <c r="AV10" s="187" t="s">
        <v>346</v>
      </c>
      <c r="AW10" s="187" t="s">
        <v>346</v>
      </c>
      <c r="AX10" s="187" t="s">
        <v>283</v>
      </c>
      <c r="AY10" s="187" t="s">
        <v>283</v>
      </c>
      <c r="AZ10" s="187" t="s">
        <v>283</v>
      </c>
      <c r="BA10" s="187" t="s">
        <v>283</v>
      </c>
    </row>
    <row r="11" spans="1:53" ht="6.75" customHeight="1" thickBot="1">
      <c r="A11" s="186"/>
      <c r="B11" s="187"/>
      <c r="C11" s="187"/>
      <c r="D11" s="187"/>
      <c r="E11" s="187"/>
      <c r="F11" s="188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</row>
    <row r="12" spans="1:53" ht="6.75" customHeight="1" thickBot="1">
      <c r="A12" s="186"/>
      <c r="B12" s="187"/>
      <c r="C12" s="187"/>
      <c r="D12" s="187"/>
      <c r="E12" s="187"/>
      <c r="F12" s="188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</row>
    <row r="13" spans="1:53" ht="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ht="6.75" customHeight="1" thickBot="1">
      <c r="A14" s="186" t="s">
        <v>347</v>
      </c>
      <c r="B14" s="188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 t="s">
        <v>346</v>
      </c>
      <c r="P14" s="187" t="s">
        <v>346</v>
      </c>
      <c r="Q14" s="187" t="s">
        <v>346</v>
      </c>
      <c r="R14" s="187" t="s">
        <v>346</v>
      </c>
      <c r="S14" s="187" t="s">
        <v>345</v>
      </c>
      <c r="T14" s="187" t="s">
        <v>345</v>
      </c>
      <c r="U14" s="187" t="s">
        <v>345</v>
      </c>
      <c r="V14" s="187" t="s">
        <v>283</v>
      </c>
      <c r="W14" s="187" t="s">
        <v>283</v>
      </c>
      <c r="X14" s="188"/>
      <c r="Y14" s="187"/>
      <c r="Z14" s="187"/>
      <c r="AA14" s="187"/>
      <c r="AB14" s="187"/>
      <c r="AC14" s="187" t="s">
        <v>345</v>
      </c>
      <c r="AD14" s="187" t="s">
        <v>346</v>
      </c>
      <c r="AE14" s="187" t="s">
        <v>346</v>
      </c>
      <c r="AF14" s="187" t="s">
        <v>346</v>
      </c>
      <c r="AG14" s="187" t="s">
        <v>346</v>
      </c>
      <c r="AH14" s="187" t="s">
        <v>346</v>
      </c>
      <c r="AI14" s="187" t="s">
        <v>346</v>
      </c>
      <c r="AJ14" s="187" t="s">
        <v>346</v>
      </c>
      <c r="AK14" s="187" t="s">
        <v>346</v>
      </c>
      <c r="AL14" s="187"/>
      <c r="AM14" s="187" t="s">
        <v>346</v>
      </c>
      <c r="AN14" s="187" t="s">
        <v>346</v>
      </c>
      <c r="AO14" s="187" t="s">
        <v>346</v>
      </c>
      <c r="AP14" s="187" t="s">
        <v>346</v>
      </c>
      <c r="AQ14" s="187" t="s">
        <v>346</v>
      </c>
      <c r="AR14" s="187" t="s">
        <v>346</v>
      </c>
      <c r="AS14" s="187" t="s">
        <v>346</v>
      </c>
      <c r="AT14" s="187" t="s">
        <v>346</v>
      </c>
      <c r="AU14" s="187" t="s">
        <v>283</v>
      </c>
      <c r="AV14" s="187" t="s">
        <v>283</v>
      </c>
      <c r="AW14" s="187" t="s">
        <v>283</v>
      </c>
      <c r="AX14" s="187" t="s">
        <v>283</v>
      </c>
      <c r="AY14" s="187" t="s">
        <v>283</v>
      </c>
      <c r="AZ14" s="187" t="s">
        <v>283</v>
      </c>
      <c r="BA14" s="187" t="s">
        <v>283</v>
      </c>
    </row>
    <row r="15" spans="1:53" ht="6.75" customHeight="1" thickBot="1">
      <c r="A15" s="186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8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</row>
    <row r="16" spans="1:53" ht="6.75" customHeight="1" thickBot="1">
      <c r="A16" s="186"/>
      <c r="B16" s="188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8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</row>
    <row r="17" spans="1:53" ht="1.5" customHeight="1" thickBo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ht="6.75" customHeight="1" thickBot="1">
      <c r="A18" s="186" t="s">
        <v>348</v>
      </c>
      <c r="B18" s="188"/>
      <c r="C18" s="187"/>
      <c r="D18" s="187"/>
      <c r="E18" s="187"/>
      <c r="F18" s="187"/>
      <c r="G18" s="187"/>
      <c r="H18" s="187"/>
      <c r="I18" s="187"/>
      <c r="J18" s="187" t="s">
        <v>349</v>
      </c>
      <c r="K18" s="187" t="s">
        <v>349</v>
      </c>
      <c r="L18" s="187" t="s">
        <v>349</v>
      </c>
      <c r="M18" s="187" t="s">
        <v>349</v>
      </c>
      <c r="N18" s="187" t="s">
        <v>350</v>
      </c>
      <c r="O18" s="187" t="s">
        <v>350</v>
      </c>
      <c r="P18" s="187" t="s">
        <v>283</v>
      </c>
      <c r="Q18" s="187" t="s">
        <v>283</v>
      </c>
      <c r="R18" s="187" t="s">
        <v>283</v>
      </c>
      <c r="S18" s="187" t="s">
        <v>343</v>
      </c>
      <c r="T18" s="187" t="s">
        <v>343</v>
      </c>
      <c r="U18" s="187" t="s">
        <v>343</v>
      </c>
      <c r="V18" s="187" t="s">
        <v>343</v>
      </c>
      <c r="W18" s="187" t="s">
        <v>343</v>
      </c>
      <c r="X18" s="187" t="s">
        <v>343</v>
      </c>
      <c r="Y18" s="187" t="s">
        <v>343</v>
      </c>
      <c r="Z18" s="187" t="s">
        <v>343</v>
      </c>
      <c r="AA18" s="187" t="s">
        <v>343</v>
      </c>
      <c r="AB18" s="187" t="s">
        <v>343</v>
      </c>
      <c r="AC18" s="187" t="s">
        <v>343</v>
      </c>
      <c r="AD18" s="187" t="s">
        <v>343</v>
      </c>
      <c r="AE18" s="187" t="s">
        <v>343</v>
      </c>
      <c r="AF18" s="187" t="s">
        <v>343</v>
      </c>
      <c r="AG18" s="187" t="s">
        <v>343</v>
      </c>
      <c r="AH18" s="187" t="s">
        <v>343</v>
      </c>
      <c r="AI18" s="187" t="s">
        <v>343</v>
      </c>
      <c r="AJ18" s="187" t="s">
        <v>343</v>
      </c>
      <c r="AK18" s="187" t="s">
        <v>343</v>
      </c>
      <c r="AL18" s="187" t="s">
        <v>343</v>
      </c>
      <c r="AM18" s="187" t="s">
        <v>343</v>
      </c>
      <c r="AN18" s="187" t="s">
        <v>343</v>
      </c>
      <c r="AO18" s="187" t="s">
        <v>343</v>
      </c>
      <c r="AP18" s="187" t="s">
        <v>343</v>
      </c>
      <c r="AQ18" s="187" t="s">
        <v>343</v>
      </c>
      <c r="AR18" s="187" t="s">
        <v>343</v>
      </c>
      <c r="AS18" s="187" t="s">
        <v>343</v>
      </c>
      <c r="AT18" s="187" t="s">
        <v>343</v>
      </c>
      <c r="AU18" s="187" t="s">
        <v>343</v>
      </c>
      <c r="AV18" s="187" t="s">
        <v>343</v>
      </c>
      <c r="AW18" s="187" t="s">
        <v>343</v>
      </c>
      <c r="AX18" s="187" t="s">
        <v>343</v>
      </c>
      <c r="AY18" s="187" t="s">
        <v>343</v>
      </c>
      <c r="AZ18" s="187" t="s">
        <v>343</v>
      </c>
      <c r="BA18" s="187" t="s">
        <v>343</v>
      </c>
    </row>
    <row r="19" spans="1:53" ht="6.75" customHeight="1" thickBot="1">
      <c r="A19" s="186"/>
      <c r="B19" s="188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</row>
    <row r="20" spans="1:53" ht="6.75" customHeight="1" thickBot="1">
      <c r="A20" s="186"/>
      <c r="B20" s="188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</row>
    <row r="21" spans="1:53" ht="14.25" customHeight="1" hidden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14.25" customHeight="1" hidden="1">
      <c r="A22" s="186" t="s">
        <v>351</v>
      </c>
      <c r="B22" s="187" t="s">
        <v>343</v>
      </c>
      <c r="C22" s="187" t="s">
        <v>343</v>
      </c>
      <c r="D22" s="187" t="s">
        <v>343</v>
      </c>
      <c r="E22" s="187" t="s">
        <v>343</v>
      </c>
      <c r="F22" s="187" t="s">
        <v>343</v>
      </c>
      <c r="G22" s="187" t="s">
        <v>343</v>
      </c>
      <c r="H22" s="187" t="s">
        <v>343</v>
      </c>
      <c r="I22" s="187" t="s">
        <v>343</v>
      </c>
      <c r="J22" s="187" t="s">
        <v>343</v>
      </c>
      <c r="K22" s="187" t="s">
        <v>343</v>
      </c>
      <c r="L22" s="187" t="s">
        <v>343</v>
      </c>
      <c r="M22" s="187" t="s">
        <v>343</v>
      </c>
      <c r="N22" s="187" t="s">
        <v>343</v>
      </c>
      <c r="O22" s="187" t="s">
        <v>343</v>
      </c>
      <c r="P22" s="187" t="s">
        <v>343</v>
      </c>
      <c r="Q22" s="187" t="s">
        <v>343</v>
      </c>
      <c r="R22" s="187" t="s">
        <v>343</v>
      </c>
      <c r="S22" s="187" t="s">
        <v>343</v>
      </c>
      <c r="T22" s="187" t="s">
        <v>343</v>
      </c>
      <c r="U22" s="187" t="s">
        <v>343</v>
      </c>
      <c r="V22" s="187" t="s">
        <v>343</v>
      </c>
      <c r="W22" s="187" t="s">
        <v>343</v>
      </c>
      <c r="X22" s="187" t="s">
        <v>343</v>
      </c>
      <c r="Y22" s="187" t="s">
        <v>343</v>
      </c>
      <c r="Z22" s="187" t="s">
        <v>343</v>
      </c>
      <c r="AA22" s="187" t="s">
        <v>343</v>
      </c>
      <c r="AB22" s="187" t="s">
        <v>343</v>
      </c>
      <c r="AC22" s="187" t="s">
        <v>343</v>
      </c>
      <c r="AD22" s="187" t="s">
        <v>343</v>
      </c>
      <c r="AE22" s="187" t="s">
        <v>343</v>
      </c>
      <c r="AF22" s="187" t="s">
        <v>343</v>
      </c>
      <c r="AG22" s="187" t="s">
        <v>343</v>
      </c>
      <c r="AH22" s="187" t="s">
        <v>343</v>
      </c>
      <c r="AI22" s="187" t="s">
        <v>343</v>
      </c>
      <c r="AJ22" s="187" t="s">
        <v>343</v>
      </c>
      <c r="AK22" s="187" t="s">
        <v>343</v>
      </c>
      <c r="AL22" s="187" t="s">
        <v>343</v>
      </c>
      <c r="AM22" s="187" t="s">
        <v>343</v>
      </c>
      <c r="AN22" s="187" t="s">
        <v>343</v>
      </c>
      <c r="AO22" s="187" t="s">
        <v>343</v>
      </c>
      <c r="AP22" s="187" t="s">
        <v>343</v>
      </c>
      <c r="AQ22" s="187" t="s">
        <v>343</v>
      </c>
      <c r="AR22" s="187" t="s">
        <v>343</v>
      </c>
      <c r="AS22" s="187" t="s">
        <v>343</v>
      </c>
      <c r="AT22" s="187" t="s">
        <v>343</v>
      </c>
      <c r="AU22" s="187" t="s">
        <v>343</v>
      </c>
      <c r="AV22" s="187" t="s">
        <v>343</v>
      </c>
      <c r="AW22" s="187" t="s">
        <v>343</v>
      </c>
      <c r="AX22" s="187" t="s">
        <v>343</v>
      </c>
      <c r="AY22" s="187" t="s">
        <v>343</v>
      </c>
      <c r="AZ22" s="187" t="s">
        <v>343</v>
      </c>
      <c r="BA22" s="187" t="s">
        <v>343</v>
      </c>
    </row>
    <row r="23" spans="1:53" ht="14.25" customHeight="1" hidden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</row>
    <row r="24" spans="1:53" ht="14.25" customHeight="1" hidden="1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</row>
    <row r="25" spans="1:53" ht="14.25" customHeight="1" hidden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 ht="14.25" customHeight="1" hidden="1">
      <c r="A26" s="186" t="s">
        <v>352</v>
      </c>
      <c r="B26" s="187" t="s">
        <v>343</v>
      </c>
      <c r="C26" s="187" t="s">
        <v>343</v>
      </c>
      <c r="D26" s="187" t="s">
        <v>343</v>
      </c>
      <c r="E26" s="187" t="s">
        <v>343</v>
      </c>
      <c r="F26" s="187" t="s">
        <v>343</v>
      </c>
      <c r="G26" s="187" t="s">
        <v>343</v>
      </c>
      <c r="H26" s="187" t="s">
        <v>343</v>
      </c>
      <c r="I26" s="187" t="s">
        <v>343</v>
      </c>
      <c r="J26" s="187" t="s">
        <v>343</v>
      </c>
      <c r="K26" s="187" t="s">
        <v>343</v>
      </c>
      <c r="L26" s="187" t="s">
        <v>343</v>
      </c>
      <c r="M26" s="187" t="s">
        <v>343</v>
      </c>
      <c r="N26" s="187" t="s">
        <v>343</v>
      </c>
      <c r="O26" s="187" t="s">
        <v>343</v>
      </c>
      <c r="P26" s="187" t="s">
        <v>343</v>
      </c>
      <c r="Q26" s="187" t="s">
        <v>343</v>
      </c>
      <c r="R26" s="187" t="s">
        <v>343</v>
      </c>
      <c r="S26" s="187" t="s">
        <v>343</v>
      </c>
      <c r="T26" s="187" t="s">
        <v>343</v>
      </c>
      <c r="U26" s="187" t="s">
        <v>343</v>
      </c>
      <c r="V26" s="187" t="s">
        <v>343</v>
      </c>
      <c r="W26" s="187" t="s">
        <v>343</v>
      </c>
      <c r="X26" s="187" t="s">
        <v>343</v>
      </c>
      <c r="Y26" s="187" t="s">
        <v>343</v>
      </c>
      <c r="Z26" s="187" t="s">
        <v>343</v>
      </c>
      <c r="AA26" s="187" t="s">
        <v>343</v>
      </c>
      <c r="AB26" s="187" t="s">
        <v>343</v>
      </c>
      <c r="AC26" s="187" t="s">
        <v>343</v>
      </c>
      <c r="AD26" s="187" t="s">
        <v>343</v>
      </c>
      <c r="AE26" s="187" t="s">
        <v>343</v>
      </c>
      <c r="AF26" s="187" t="s">
        <v>343</v>
      </c>
      <c r="AG26" s="187" t="s">
        <v>343</v>
      </c>
      <c r="AH26" s="187" t="s">
        <v>343</v>
      </c>
      <c r="AI26" s="187" t="s">
        <v>343</v>
      </c>
      <c r="AJ26" s="187" t="s">
        <v>343</v>
      </c>
      <c r="AK26" s="187" t="s">
        <v>343</v>
      </c>
      <c r="AL26" s="187" t="s">
        <v>343</v>
      </c>
      <c r="AM26" s="187" t="s">
        <v>343</v>
      </c>
      <c r="AN26" s="187" t="s">
        <v>343</v>
      </c>
      <c r="AO26" s="187" t="s">
        <v>343</v>
      </c>
      <c r="AP26" s="187" t="s">
        <v>343</v>
      </c>
      <c r="AQ26" s="187" t="s">
        <v>343</v>
      </c>
      <c r="AR26" s="187" t="s">
        <v>343</v>
      </c>
      <c r="AS26" s="187" t="s">
        <v>343</v>
      </c>
      <c r="AT26" s="187" t="s">
        <v>343</v>
      </c>
      <c r="AU26" s="187" t="s">
        <v>343</v>
      </c>
      <c r="AV26" s="187" t="s">
        <v>343</v>
      </c>
      <c r="AW26" s="187" t="s">
        <v>343</v>
      </c>
      <c r="AX26" s="187" t="s">
        <v>343</v>
      </c>
      <c r="AY26" s="187" t="s">
        <v>343</v>
      </c>
      <c r="AZ26" s="187" t="s">
        <v>343</v>
      </c>
      <c r="BA26" s="187" t="s">
        <v>343</v>
      </c>
    </row>
    <row r="27" spans="1:53" ht="14.25" customHeight="1" hidden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</row>
    <row r="28" spans="1:53" ht="14.25" customHeight="1" hidden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</row>
    <row r="29" spans="1:53" ht="14.25" customHeight="1" hidden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:53" ht="14.25" customHeight="1" hidden="1">
      <c r="A30" s="186" t="s">
        <v>353</v>
      </c>
      <c r="B30" s="187" t="s">
        <v>343</v>
      </c>
      <c r="C30" s="187" t="s">
        <v>343</v>
      </c>
      <c r="D30" s="187" t="s">
        <v>343</v>
      </c>
      <c r="E30" s="187" t="s">
        <v>343</v>
      </c>
      <c r="F30" s="187" t="s">
        <v>343</v>
      </c>
      <c r="G30" s="187" t="s">
        <v>343</v>
      </c>
      <c r="H30" s="187" t="s">
        <v>343</v>
      </c>
      <c r="I30" s="187" t="s">
        <v>343</v>
      </c>
      <c r="J30" s="187" t="s">
        <v>343</v>
      </c>
      <c r="K30" s="187" t="s">
        <v>343</v>
      </c>
      <c r="L30" s="187" t="s">
        <v>343</v>
      </c>
      <c r="M30" s="187" t="s">
        <v>343</v>
      </c>
      <c r="N30" s="187" t="s">
        <v>343</v>
      </c>
      <c r="O30" s="187" t="s">
        <v>343</v>
      </c>
      <c r="P30" s="187" t="s">
        <v>343</v>
      </c>
      <c r="Q30" s="187" t="s">
        <v>343</v>
      </c>
      <c r="R30" s="187" t="s">
        <v>343</v>
      </c>
      <c r="S30" s="187" t="s">
        <v>343</v>
      </c>
      <c r="T30" s="187" t="s">
        <v>343</v>
      </c>
      <c r="U30" s="187" t="s">
        <v>343</v>
      </c>
      <c r="V30" s="187" t="s">
        <v>343</v>
      </c>
      <c r="W30" s="187" t="s">
        <v>343</v>
      </c>
      <c r="X30" s="187" t="s">
        <v>343</v>
      </c>
      <c r="Y30" s="187" t="s">
        <v>343</v>
      </c>
      <c r="Z30" s="187" t="s">
        <v>343</v>
      </c>
      <c r="AA30" s="187" t="s">
        <v>343</v>
      </c>
      <c r="AB30" s="187" t="s">
        <v>343</v>
      </c>
      <c r="AC30" s="187" t="s">
        <v>343</v>
      </c>
      <c r="AD30" s="187" t="s">
        <v>343</v>
      </c>
      <c r="AE30" s="187" t="s">
        <v>343</v>
      </c>
      <c r="AF30" s="187" t="s">
        <v>343</v>
      </c>
      <c r="AG30" s="187" t="s">
        <v>343</v>
      </c>
      <c r="AH30" s="187" t="s">
        <v>343</v>
      </c>
      <c r="AI30" s="187" t="s">
        <v>343</v>
      </c>
      <c r="AJ30" s="187" t="s">
        <v>343</v>
      </c>
      <c r="AK30" s="187" t="s">
        <v>343</v>
      </c>
      <c r="AL30" s="187" t="s">
        <v>343</v>
      </c>
      <c r="AM30" s="187" t="s">
        <v>343</v>
      </c>
      <c r="AN30" s="187" t="s">
        <v>343</v>
      </c>
      <c r="AO30" s="187" t="s">
        <v>343</v>
      </c>
      <c r="AP30" s="187" t="s">
        <v>343</v>
      </c>
      <c r="AQ30" s="187" t="s">
        <v>343</v>
      </c>
      <c r="AR30" s="187" t="s">
        <v>343</v>
      </c>
      <c r="AS30" s="187" t="s">
        <v>343</v>
      </c>
      <c r="AT30" s="187" t="s">
        <v>343</v>
      </c>
      <c r="AU30" s="187" t="s">
        <v>343</v>
      </c>
      <c r="AV30" s="187" t="s">
        <v>343</v>
      </c>
      <c r="AW30" s="187" t="s">
        <v>343</v>
      </c>
      <c r="AX30" s="187" t="s">
        <v>343</v>
      </c>
      <c r="AY30" s="187" t="s">
        <v>343</v>
      </c>
      <c r="AZ30" s="187" t="s">
        <v>343</v>
      </c>
      <c r="BA30" s="187" t="s">
        <v>343</v>
      </c>
    </row>
    <row r="31" spans="1:53" ht="14.25" customHeight="1" hidden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</row>
    <row r="32" spans="1:53" ht="14.25" customHeight="1" hidden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</row>
    <row r="33" spans="1:53" ht="14.25" customHeight="1" hidden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</row>
    <row r="34" spans="1:53" ht="14.25" customHeight="1" hidden="1">
      <c r="A34" s="186" t="s">
        <v>354</v>
      </c>
      <c r="B34" s="187" t="s">
        <v>343</v>
      </c>
      <c r="C34" s="187" t="s">
        <v>343</v>
      </c>
      <c r="D34" s="187" t="s">
        <v>343</v>
      </c>
      <c r="E34" s="187" t="s">
        <v>343</v>
      </c>
      <c r="F34" s="187" t="s">
        <v>343</v>
      </c>
      <c r="G34" s="187" t="s">
        <v>343</v>
      </c>
      <c r="H34" s="187" t="s">
        <v>343</v>
      </c>
      <c r="I34" s="187" t="s">
        <v>343</v>
      </c>
      <c r="J34" s="187" t="s">
        <v>343</v>
      </c>
      <c r="K34" s="187" t="s">
        <v>343</v>
      </c>
      <c r="L34" s="187" t="s">
        <v>343</v>
      </c>
      <c r="M34" s="187" t="s">
        <v>343</v>
      </c>
      <c r="N34" s="187" t="s">
        <v>343</v>
      </c>
      <c r="O34" s="187" t="s">
        <v>343</v>
      </c>
      <c r="P34" s="187" t="s">
        <v>343</v>
      </c>
      <c r="Q34" s="187" t="s">
        <v>343</v>
      </c>
      <c r="R34" s="187" t="s">
        <v>343</v>
      </c>
      <c r="S34" s="187" t="s">
        <v>343</v>
      </c>
      <c r="T34" s="187" t="s">
        <v>343</v>
      </c>
      <c r="U34" s="187" t="s">
        <v>343</v>
      </c>
      <c r="V34" s="187" t="s">
        <v>343</v>
      </c>
      <c r="W34" s="187" t="s">
        <v>343</v>
      </c>
      <c r="X34" s="187" t="s">
        <v>343</v>
      </c>
      <c r="Y34" s="187" t="s">
        <v>343</v>
      </c>
      <c r="Z34" s="187" t="s">
        <v>343</v>
      </c>
      <c r="AA34" s="187" t="s">
        <v>343</v>
      </c>
      <c r="AB34" s="187" t="s">
        <v>343</v>
      </c>
      <c r="AC34" s="187" t="s">
        <v>343</v>
      </c>
      <c r="AD34" s="187" t="s">
        <v>343</v>
      </c>
      <c r="AE34" s="187" t="s">
        <v>343</v>
      </c>
      <c r="AF34" s="187" t="s">
        <v>343</v>
      </c>
      <c r="AG34" s="187" t="s">
        <v>343</v>
      </c>
      <c r="AH34" s="187" t="s">
        <v>343</v>
      </c>
      <c r="AI34" s="187" t="s">
        <v>343</v>
      </c>
      <c r="AJ34" s="187" t="s">
        <v>343</v>
      </c>
      <c r="AK34" s="187" t="s">
        <v>343</v>
      </c>
      <c r="AL34" s="187" t="s">
        <v>343</v>
      </c>
      <c r="AM34" s="187" t="s">
        <v>343</v>
      </c>
      <c r="AN34" s="187" t="s">
        <v>343</v>
      </c>
      <c r="AO34" s="187" t="s">
        <v>343</v>
      </c>
      <c r="AP34" s="187" t="s">
        <v>343</v>
      </c>
      <c r="AQ34" s="187" t="s">
        <v>343</v>
      </c>
      <c r="AR34" s="187" t="s">
        <v>343</v>
      </c>
      <c r="AS34" s="187" t="s">
        <v>343</v>
      </c>
      <c r="AT34" s="187" t="s">
        <v>343</v>
      </c>
      <c r="AU34" s="187" t="s">
        <v>343</v>
      </c>
      <c r="AV34" s="187" t="s">
        <v>343</v>
      </c>
      <c r="AW34" s="187" t="s">
        <v>343</v>
      </c>
      <c r="AX34" s="187" t="s">
        <v>343</v>
      </c>
      <c r="AY34" s="187" t="s">
        <v>343</v>
      </c>
      <c r="AZ34" s="187" t="s">
        <v>343</v>
      </c>
      <c r="BA34" s="187" t="s">
        <v>343</v>
      </c>
    </row>
    <row r="35" spans="1:53" ht="14.25" customHeight="1" hidden="1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</row>
    <row r="36" spans="1:53" ht="14.25" customHeight="1" hidden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1:53" ht="30" customHeight="1">
      <c r="A37" s="185" t="s">
        <v>355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</row>
    <row r="38" spans="1:53" ht="14.2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 t="s">
        <v>2</v>
      </c>
      <c r="P38" s="182"/>
      <c r="Q38" s="182"/>
      <c r="R38" s="182"/>
      <c r="S38" s="182"/>
      <c r="T38" s="182"/>
      <c r="U38" s="182" t="s">
        <v>3</v>
      </c>
      <c r="V38" s="182"/>
      <c r="W38" s="182"/>
      <c r="X38" s="182"/>
      <c r="Y38" s="182"/>
      <c r="Z38" s="182"/>
      <c r="AA38" s="182" t="s">
        <v>4</v>
      </c>
      <c r="AB38" s="182"/>
      <c r="AC38" s="182"/>
      <c r="AD38" s="182"/>
      <c r="AE38" s="182"/>
      <c r="AF38" s="182"/>
      <c r="AG38" s="182" t="s">
        <v>8</v>
      </c>
      <c r="AH38" s="186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</row>
    <row r="39" spans="1:53" ht="14.2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 t="s">
        <v>356</v>
      </c>
      <c r="P39" s="182"/>
      <c r="Q39" s="182" t="s">
        <v>357</v>
      </c>
      <c r="R39" s="182"/>
      <c r="S39" s="182" t="s">
        <v>12</v>
      </c>
      <c r="T39" s="182"/>
      <c r="U39" s="182" t="s">
        <v>356</v>
      </c>
      <c r="V39" s="182"/>
      <c r="W39" s="182" t="s">
        <v>357</v>
      </c>
      <c r="X39" s="182"/>
      <c r="Y39" s="182" t="s">
        <v>12</v>
      </c>
      <c r="Z39" s="182"/>
      <c r="AA39" s="182" t="s">
        <v>356</v>
      </c>
      <c r="AB39" s="182"/>
      <c r="AC39" s="182" t="s">
        <v>357</v>
      </c>
      <c r="AD39" s="182"/>
      <c r="AE39" s="182" t="s">
        <v>12</v>
      </c>
      <c r="AF39" s="182"/>
      <c r="AG39" s="182"/>
      <c r="AH39" s="186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</row>
    <row r="40" spans="1:53" ht="17.25" customHeight="1">
      <c r="A40" s="105"/>
      <c r="B40" s="184" t="s">
        <v>358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2" t="s">
        <v>30</v>
      </c>
      <c r="P40" s="182"/>
      <c r="Q40" s="182" t="s">
        <v>31</v>
      </c>
      <c r="R40" s="182"/>
      <c r="S40" s="180" t="s">
        <v>13</v>
      </c>
      <c r="T40" s="180"/>
      <c r="U40" s="182" t="s">
        <v>30</v>
      </c>
      <c r="V40" s="182"/>
      <c r="W40" s="182" t="s">
        <v>19</v>
      </c>
      <c r="X40" s="182"/>
      <c r="Y40" s="180" t="s">
        <v>36</v>
      </c>
      <c r="Z40" s="180"/>
      <c r="AA40" s="182" t="s">
        <v>23</v>
      </c>
      <c r="AB40" s="182"/>
      <c r="AC40" s="182"/>
      <c r="AD40" s="182"/>
      <c r="AE40" s="180" t="s">
        <v>23</v>
      </c>
      <c r="AF40" s="180"/>
      <c r="AG40" s="179" t="s">
        <v>271</v>
      </c>
      <c r="AH40" s="18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</row>
    <row r="41" spans="1:53" ht="17.25" customHeight="1">
      <c r="A41" s="105" t="s">
        <v>345</v>
      </c>
      <c r="B41" s="184" t="s">
        <v>359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2" t="s">
        <v>16</v>
      </c>
      <c r="P41" s="182"/>
      <c r="Q41" s="182" t="s">
        <v>18</v>
      </c>
      <c r="R41" s="182"/>
      <c r="S41" s="180" t="s">
        <v>20</v>
      </c>
      <c r="T41" s="180"/>
      <c r="U41" s="182" t="s">
        <v>16</v>
      </c>
      <c r="V41" s="182"/>
      <c r="W41" s="182" t="s">
        <v>15</v>
      </c>
      <c r="X41" s="182"/>
      <c r="Y41" s="180" t="s">
        <v>17</v>
      </c>
      <c r="Z41" s="180"/>
      <c r="AA41" s="182"/>
      <c r="AB41" s="182"/>
      <c r="AC41" s="182"/>
      <c r="AD41" s="182"/>
      <c r="AE41" s="180"/>
      <c r="AF41" s="180"/>
      <c r="AG41" s="179" t="s">
        <v>11</v>
      </c>
      <c r="AH41" s="18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</row>
    <row r="42" spans="1:53" ht="14.25" customHeight="1" hidden="1">
      <c r="A42" s="105" t="s">
        <v>360</v>
      </c>
      <c r="B42" s="184" t="s">
        <v>257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2"/>
      <c r="P42" s="182"/>
      <c r="Q42" s="182"/>
      <c r="R42" s="182"/>
      <c r="S42" s="180"/>
      <c r="T42" s="180"/>
      <c r="U42" s="182"/>
      <c r="V42" s="182"/>
      <c r="W42" s="182"/>
      <c r="X42" s="182"/>
      <c r="Y42" s="180"/>
      <c r="Z42" s="180"/>
      <c r="AA42" s="182"/>
      <c r="AB42" s="182"/>
      <c r="AC42" s="182"/>
      <c r="AD42" s="182"/>
      <c r="AE42" s="180"/>
      <c r="AF42" s="180"/>
      <c r="AG42" s="179"/>
      <c r="AH42" s="18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</row>
    <row r="43" spans="1:53" ht="14.25" customHeight="1" hidden="1">
      <c r="A43" s="107"/>
      <c r="B43" s="184" t="s">
        <v>361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2"/>
      <c r="P43" s="182"/>
      <c r="Q43" s="182"/>
      <c r="R43" s="182"/>
      <c r="S43" s="180"/>
      <c r="T43" s="180"/>
      <c r="U43" s="182"/>
      <c r="V43" s="182"/>
      <c r="W43" s="182"/>
      <c r="X43" s="182"/>
      <c r="Y43" s="180"/>
      <c r="Z43" s="180"/>
      <c r="AA43" s="182"/>
      <c r="AB43" s="182"/>
      <c r="AC43" s="182"/>
      <c r="AD43" s="182"/>
      <c r="AE43" s="180"/>
      <c r="AF43" s="180"/>
      <c r="AG43" s="179"/>
      <c r="AH43" s="18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</row>
    <row r="44" spans="1:53" ht="14.25" customHeight="1" hidden="1">
      <c r="A44" s="105" t="s">
        <v>362</v>
      </c>
      <c r="B44" s="184" t="s">
        <v>259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2"/>
      <c r="P44" s="182"/>
      <c r="Q44" s="182"/>
      <c r="R44" s="182"/>
      <c r="S44" s="180"/>
      <c r="T44" s="180"/>
      <c r="U44" s="182"/>
      <c r="V44" s="182"/>
      <c r="W44" s="182"/>
      <c r="X44" s="182"/>
      <c r="Y44" s="180"/>
      <c r="Z44" s="180"/>
      <c r="AA44" s="182"/>
      <c r="AB44" s="182"/>
      <c r="AC44" s="182"/>
      <c r="AD44" s="182"/>
      <c r="AE44" s="180"/>
      <c r="AF44" s="180"/>
      <c r="AG44" s="179"/>
      <c r="AH44" s="18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</row>
    <row r="45" spans="1:53" ht="14.25" customHeight="1" hidden="1">
      <c r="A45" s="107"/>
      <c r="B45" s="184" t="s">
        <v>363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2"/>
      <c r="P45" s="182"/>
      <c r="Q45" s="182"/>
      <c r="R45" s="182"/>
      <c r="S45" s="180"/>
      <c r="T45" s="180"/>
      <c r="U45" s="182"/>
      <c r="V45" s="182"/>
      <c r="W45" s="182"/>
      <c r="X45" s="182"/>
      <c r="Y45" s="180"/>
      <c r="Z45" s="180"/>
      <c r="AA45" s="182"/>
      <c r="AB45" s="182"/>
      <c r="AC45" s="182"/>
      <c r="AD45" s="182"/>
      <c r="AE45" s="180"/>
      <c r="AF45" s="180"/>
      <c r="AG45" s="179"/>
      <c r="AH45" s="18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</row>
    <row r="46" spans="1:53" ht="17.25" customHeight="1">
      <c r="A46" s="105" t="s">
        <v>346</v>
      </c>
      <c r="B46" s="184" t="s">
        <v>24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2"/>
      <c r="P46" s="182"/>
      <c r="Q46" s="182" t="s">
        <v>26</v>
      </c>
      <c r="R46" s="182"/>
      <c r="S46" s="180" t="s">
        <v>26</v>
      </c>
      <c r="T46" s="180"/>
      <c r="U46" s="182" t="s">
        <v>17</v>
      </c>
      <c r="V46" s="182"/>
      <c r="W46" s="182" t="s">
        <v>33</v>
      </c>
      <c r="X46" s="182"/>
      <c r="Y46" s="180" t="s">
        <v>37</v>
      </c>
      <c r="Z46" s="180"/>
      <c r="AA46" s="182"/>
      <c r="AB46" s="182"/>
      <c r="AC46" s="182"/>
      <c r="AD46" s="182"/>
      <c r="AE46" s="180"/>
      <c r="AF46" s="180"/>
      <c r="AG46" s="179" t="s">
        <v>45</v>
      </c>
      <c r="AH46" s="18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</row>
    <row r="47" spans="1:53" ht="14.25" customHeight="1" hidden="1">
      <c r="A47" s="107"/>
      <c r="B47" s="184" t="s">
        <v>364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2"/>
      <c r="P47" s="182"/>
      <c r="Q47" s="182"/>
      <c r="R47" s="182"/>
      <c r="S47" s="180"/>
      <c r="T47" s="180"/>
      <c r="U47" s="182"/>
      <c r="V47" s="182"/>
      <c r="W47" s="182"/>
      <c r="X47" s="182"/>
      <c r="Y47" s="180"/>
      <c r="Z47" s="180"/>
      <c r="AA47" s="182"/>
      <c r="AB47" s="182"/>
      <c r="AC47" s="182"/>
      <c r="AD47" s="182"/>
      <c r="AE47" s="180"/>
      <c r="AF47" s="180"/>
      <c r="AG47" s="179"/>
      <c r="AH47" s="18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</row>
    <row r="48" spans="1:53" ht="30.75" customHeight="1">
      <c r="A48" s="105" t="s">
        <v>349</v>
      </c>
      <c r="B48" s="184" t="s">
        <v>365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2"/>
      <c r="P48" s="182"/>
      <c r="Q48" s="182"/>
      <c r="R48" s="182"/>
      <c r="S48" s="180"/>
      <c r="T48" s="180"/>
      <c r="U48" s="182"/>
      <c r="V48" s="182"/>
      <c r="W48" s="182"/>
      <c r="X48" s="182"/>
      <c r="Y48" s="180"/>
      <c r="Z48" s="180"/>
      <c r="AA48" s="182" t="s">
        <v>17</v>
      </c>
      <c r="AB48" s="182"/>
      <c r="AC48" s="182"/>
      <c r="AD48" s="182"/>
      <c r="AE48" s="180" t="s">
        <v>17</v>
      </c>
      <c r="AF48" s="180"/>
      <c r="AG48" s="179" t="s">
        <v>17</v>
      </c>
      <c r="AH48" s="18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</row>
    <row r="49" spans="1:53" ht="17.25" customHeight="1">
      <c r="A49" s="105" t="s">
        <v>350</v>
      </c>
      <c r="B49" s="184" t="s">
        <v>366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2"/>
      <c r="P49" s="182"/>
      <c r="Q49" s="182"/>
      <c r="R49" s="182"/>
      <c r="S49" s="180"/>
      <c r="T49" s="180"/>
      <c r="U49" s="182"/>
      <c r="V49" s="182"/>
      <c r="W49" s="182"/>
      <c r="X49" s="182"/>
      <c r="Y49" s="180"/>
      <c r="Z49" s="180"/>
      <c r="AA49" s="182" t="s">
        <v>18</v>
      </c>
      <c r="AB49" s="182"/>
      <c r="AC49" s="182"/>
      <c r="AD49" s="182"/>
      <c r="AE49" s="180" t="s">
        <v>18</v>
      </c>
      <c r="AF49" s="180"/>
      <c r="AG49" s="179" t="s">
        <v>18</v>
      </c>
      <c r="AH49" s="18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1:53" ht="17.25" customHeight="1">
      <c r="A50" s="105" t="s">
        <v>283</v>
      </c>
      <c r="B50" s="184" t="s">
        <v>367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2" t="s">
        <v>18</v>
      </c>
      <c r="P50" s="182"/>
      <c r="Q50" s="182" t="s">
        <v>17</v>
      </c>
      <c r="R50" s="182"/>
      <c r="S50" s="180" t="s">
        <v>19</v>
      </c>
      <c r="T50" s="180"/>
      <c r="U50" s="182" t="s">
        <v>18</v>
      </c>
      <c r="V50" s="182"/>
      <c r="W50" s="182" t="s">
        <v>22</v>
      </c>
      <c r="X50" s="182"/>
      <c r="Y50" s="180" t="s">
        <v>11</v>
      </c>
      <c r="Z50" s="180"/>
      <c r="AA50" s="182" t="s">
        <v>16</v>
      </c>
      <c r="AB50" s="182"/>
      <c r="AC50" s="182"/>
      <c r="AD50" s="182"/>
      <c r="AE50" s="180" t="s">
        <v>16</v>
      </c>
      <c r="AF50" s="180"/>
      <c r="AG50" s="179" t="s">
        <v>35</v>
      </c>
      <c r="AH50" s="18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</row>
    <row r="51" spans="1:53" ht="14.25" customHeight="1" hidden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82"/>
      <c r="P51" s="182"/>
      <c r="Q51" s="182"/>
      <c r="R51" s="182"/>
      <c r="S51" s="180"/>
      <c r="T51" s="180"/>
      <c r="U51" s="182"/>
      <c r="V51" s="182"/>
      <c r="W51" s="182"/>
      <c r="X51" s="182"/>
      <c r="Y51" s="180"/>
      <c r="Z51" s="180"/>
      <c r="AA51" s="182"/>
      <c r="AB51" s="182"/>
      <c r="AC51" s="182"/>
      <c r="AD51" s="182"/>
      <c r="AE51" s="180"/>
      <c r="AF51" s="180"/>
      <c r="AG51" s="179"/>
      <c r="AH51" s="18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:53" ht="17.25" customHeight="1">
      <c r="A52" s="183" t="s">
        <v>368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79" t="s">
        <v>35</v>
      </c>
      <c r="P52" s="179"/>
      <c r="Q52" s="179" t="s">
        <v>45</v>
      </c>
      <c r="R52" s="179"/>
      <c r="S52" s="180" t="s">
        <v>339</v>
      </c>
      <c r="T52" s="180"/>
      <c r="U52" s="179" t="s">
        <v>39</v>
      </c>
      <c r="V52" s="179"/>
      <c r="W52" s="179" t="s">
        <v>45</v>
      </c>
      <c r="X52" s="179"/>
      <c r="Y52" s="180" t="s">
        <v>208</v>
      </c>
      <c r="Z52" s="180"/>
      <c r="AA52" s="179" t="s">
        <v>34</v>
      </c>
      <c r="AB52" s="179"/>
      <c r="AC52" s="179"/>
      <c r="AD52" s="179"/>
      <c r="AE52" s="180" t="s">
        <v>34</v>
      </c>
      <c r="AF52" s="180"/>
      <c r="AG52" s="179" t="s">
        <v>369</v>
      </c>
      <c r="AH52" s="18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</row>
    <row r="53" spans="1:53" ht="17.25" customHeight="1">
      <c r="A53" s="178" t="s">
        <v>370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8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</row>
    <row r="54" spans="1:53" ht="14.25" customHeight="1" hidden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8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</row>
    <row r="55" spans="1:53" ht="14.25" customHeight="1" hidden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8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</row>
    <row r="56" spans="1:53" ht="14.25" customHeight="1" hidden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8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</row>
    <row r="57" spans="1:53" ht="17.25" customHeight="1">
      <c r="A57" s="178" t="s">
        <v>371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8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</sheetData>
  <sheetProtection/>
  <mergeCells count="624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8"/>
    <mergeCell ref="B6:B8"/>
    <mergeCell ref="C6:C8"/>
    <mergeCell ref="D6:D8"/>
    <mergeCell ref="E6:E8"/>
    <mergeCell ref="AK2:AN2"/>
    <mergeCell ref="AJ2:AJ3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AW6:AW8"/>
    <mergeCell ref="AX6:AX8"/>
    <mergeCell ref="AY6:AY8"/>
    <mergeCell ref="AZ6:AZ8"/>
    <mergeCell ref="BA6:BA8"/>
    <mergeCell ref="AP6:AP8"/>
    <mergeCell ref="AQ6:AQ8"/>
    <mergeCell ref="AR6:AR8"/>
    <mergeCell ref="AS6:AS8"/>
    <mergeCell ref="AT6:AT8"/>
    <mergeCell ref="A10:A12"/>
    <mergeCell ref="B10:B12"/>
    <mergeCell ref="C10:C12"/>
    <mergeCell ref="D10:D12"/>
    <mergeCell ref="E10:E12"/>
    <mergeCell ref="AV6:AV8"/>
    <mergeCell ref="AU6:AU8"/>
    <mergeCell ref="AJ6:AJ8"/>
    <mergeCell ref="AK6:AK8"/>
    <mergeCell ref="AL6:AL8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14:A16"/>
    <mergeCell ref="B14:B16"/>
    <mergeCell ref="C14:C16"/>
    <mergeCell ref="D14:D16"/>
    <mergeCell ref="E14:E16"/>
    <mergeCell ref="AV10:AV12"/>
    <mergeCell ref="AU10:AU12"/>
    <mergeCell ref="AJ10:AJ12"/>
    <mergeCell ref="AK10:AK12"/>
    <mergeCell ref="AL10:AL12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AW14:AW16"/>
    <mergeCell ref="AX14:AX16"/>
    <mergeCell ref="AY14:AY16"/>
    <mergeCell ref="AZ14:AZ16"/>
    <mergeCell ref="BA14:BA16"/>
    <mergeCell ref="AP14:AP16"/>
    <mergeCell ref="AQ14:AQ16"/>
    <mergeCell ref="AR14:AR16"/>
    <mergeCell ref="AS14:AS16"/>
    <mergeCell ref="AT14:AT16"/>
    <mergeCell ref="A18:A20"/>
    <mergeCell ref="B18:B20"/>
    <mergeCell ref="C18:C20"/>
    <mergeCell ref="D18:D20"/>
    <mergeCell ref="E18:E20"/>
    <mergeCell ref="AV14:AV16"/>
    <mergeCell ref="AU14:AU16"/>
    <mergeCell ref="AJ14:AJ16"/>
    <mergeCell ref="AK14:AK16"/>
    <mergeCell ref="AL14:AL16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AW18:AW20"/>
    <mergeCell ref="AX18:AX20"/>
    <mergeCell ref="AY18:AY20"/>
    <mergeCell ref="AZ18:AZ20"/>
    <mergeCell ref="BA18:BA20"/>
    <mergeCell ref="AP18:AP20"/>
    <mergeCell ref="AQ18:AQ20"/>
    <mergeCell ref="AR18:AR20"/>
    <mergeCell ref="AS18:AS20"/>
    <mergeCell ref="AT18:AT20"/>
    <mergeCell ref="A22:A24"/>
    <mergeCell ref="B22:B24"/>
    <mergeCell ref="C22:C24"/>
    <mergeCell ref="D22:D24"/>
    <mergeCell ref="E22:E24"/>
    <mergeCell ref="AV18:AV20"/>
    <mergeCell ref="AU18:AU20"/>
    <mergeCell ref="AJ18:AJ20"/>
    <mergeCell ref="AK18:AK20"/>
    <mergeCell ref="AL18:AL20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AW22:AW24"/>
    <mergeCell ref="AX22:AX24"/>
    <mergeCell ref="AY22:AY24"/>
    <mergeCell ref="AZ22:AZ24"/>
    <mergeCell ref="BA22:BA24"/>
    <mergeCell ref="AP22:AP24"/>
    <mergeCell ref="AQ22:AQ24"/>
    <mergeCell ref="AR22:AR24"/>
    <mergeCell ref="AS22:AS24"/>
    <mergeCell ref="AT22:AT24"/>
    <mergeCell ref="A26:A28"/>
    <mergeCell ref="B26:B28"/>
    <mergeCell ref="C26:C28"/>
    <mergeCell ref="D26:D28"/>
    <mergeCell ref="E26:E28"/>
    <mergeCell ref="AV22:AV24"/>
    <mergeCell ref="AU22:AU24"/>
    <mergeCell ref="AJ22:AJ24"/>
    <mergeCell ref="AK22:AK24"/>
    <mergeCell ref="AL22:AL24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AW26:AW28"/>
    <mergeCell ref="AX26:AX28"/>
    <mergeCell ref="AY26:AY28"/>
    <mergeCell ref="AZ26:AZ28"/>
    <mergeCell ref="BA26:BA28"/>
    <mergeCell ref="AP26:AP28"/>
    <mergeCell ref="AQ26:AQ28"/>
    <mergeCell ref="AR26:AR28"/>
    <mergeCell ref="AS26:AS28"/>
    <mergeCell ref="AT26:AT28"/>
    <mergeCell ref="A30:A32"/>
    <mergeCell ref="B30:B32"/>
    <mergeCell ref="C30:C32"/>
    <mergeCell ref="D30:D32"/>
    <mergeCell ref="E30:E32"/>
    <mergeCell ref="AV26:AV28"/>
    <mergeCell ref="AU26:AU28"/>
    <mergeCell ref="AJ26:AJ28"/>
    <mergeCell ref="AK26:AK28"/>
    <mergeCell ref="AL26:AL28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AW30:AW32"/>
    <mergeCell ref="AX30:AX32"/>
    <mergeCell ref="AY30:AY32"/>
    <mergeCell ref="AZ30:AZ32"/>
    <mergeCell ref="BA30:BA32"/>
    <mergeCell ref="AP30:AP32"/>
    <mergeCell ref="AQ30:AQ32"/>
    <mergeCell ref="AR30:AR32"/>
    <mergeCell ref="AS30:AS32"/>
    <mergeCell ref="AT30:AT32"/>
    <mergeCell ref="A34:A36"/>
    <mergeCell ref="B34:B36"/>
    <mergeCell ref="C34:C36"/>
    <mergeCell ref="D34:D36"/>
    <mergeCell ref="E34:E36"/>
    <mergeCell ref="AV30:AV32"/>
    <mergeCell ref="AU30:AU32"/>
    <mergeCell ref="AJ30:AJ32"/>
    <mergeCell ref="AK30:AK32"/>
    <mergeCell ref="AL30:AL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A37:BA37"/>
    <mergeCell ref="A38:N39"/>
    <mergeCell ref="O38:T38"/>
    <mergeCell ref="U38:Z38"/>
    <mergeCell ref="AA38:AF38"/>
    <mergeCell ref="AG38:AH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B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B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B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B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B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B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B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B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53:N53"/>
    <mergeCell ref="O53:T53"/>
    <mergeCell ref="U53:Z53"/>
    <mergeCell ref="AA53:AF53"/>
    <mergeCell ref="AG53:AH57"/>
    <mergeCell ref="A54:N54"/>
    <mergeCell ref="O54:T54"/>
    <mergeCell ref="U54:Z54"/>
    <mergeCell ref="AA54:AF54"/>
    <mergeCell ref="A55:N55"/>
    <mergeCell ref="O55:T55"/>
    <mergeCell ref="U55:Z55"/>
    <mergeCell ref="AA55:AF55"/>
    <mergeCell ref="A56:N56"/>
    <mergeCell ref="O56:T56"/>
    <mergeCell ref="U56:Z56"/>
    <mergeCell ref="AA56:AF56"/>
    <mergeCell ref="A57:N57"/>
    <mergeCell ref="O57:T57"/>
    <mergeCell ref="U57:Z57"/>
    <mergeCell ref="AA57:AF5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33"/>
  <sheetViews>
    <sheetView zoomScalePageLayoutView="0" workbookViewId="0" topLeftCell="A1">
      <pane xSplit="6" ySplit="5" topLeftCell="G2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A5"/>
    </sheetView>
  </sheetViews>
  <sheetFormatPr defaultColWidth="14.66015625" defaultRowHeight="14.25" customHeight="1"/>
  <cols>
    <col min="1" max="1" width="5" style="0" customWidth="1"/>
    <col min="2" max="2" width="0" style="0" hidden="1" customWidth="1"/>
    <col min="3" max="3" width="13.33203125" style="0" customWidth="1"/>
    <col min="4" max="4" width="33.33203125" style="0" customWidth="1"/>
    <col min="5" max="5" width="6.66015625" style="0" customWidth="1"/>
    <col min="6" max="6" width="3.33203125" style="0" customWidth="1"/>
    <col min="7" max="11" width="5.5" style="0" customWidth="1"/>
    <col min="12" max="16" width="0" style="0" hidden="1" customWidth="1"/>
    <col min="17" max="19" width="6" style="0" customWidth="1"/>
    <col min="20" max="22" width="0" style="0" hidden="1" customWidth="1"/>
    <col min="23" max="26" width="6" style="0" customWidth="1"/>
    <col min="27" max="40" width="0" style="0" hidden="1" customWidth="1"/>
    <col min="41" max="49" width="6.66015625" style="0" customWidth="1"/>
    <col min="50" max="50" width="5.5" style="0" customWidth="1"/>
    <col min="51" max="51" width="33.33203125" style="0" customWidth="1"/>
  </cols>
  <sheetData>
    <row r="1" spans="1:51" ht="12.75" customHeight="1" thickBot="1">
      <c r="A1" s="200"/>
      <c r="B1" s="201" t="s">
        <v>124</v>
      </c>
      <c r="C1" s="186" t="s">
        <v>5</v>
      </c>
      <c r="D1" s="186" t="s">
        <v>6</v>
      </c>
      <c r="E1" s="186"/>
      <c r="F1" s="186"/>
      <c r="G1" s="199" t="s">
        <v>125</v>
      </c>
      <c r="H1" s="199"/>
      <c r="I1" s="199"/>
      <c r="J1" s="199"/>
      <c r="K1" s="199"/>
      <c r="L1" s="199"/>
      <c r="M1" s="199"/>
      <c r="N1" s="199"/>
      <c r="O1" s="199"/>
      <c r="P1" s="199"/>
      <c r="Q1" s="199" t="s">
        <v>126</v>
      </c>
      <c r="R1" s="199"/>
      <c r="S1" s="199"/>
      <c r="T1" s="199"/>
      <c r="U1" s="199"/>
      <c r="V1" s="199"/>
      <c r="W1" s="199"/>
      <c r="X1" s="199"/>
      <c r="Y1" s="199" t="s">
        <v>1</v>
      </c>
      <c r="Z1" s="199"/>
      <c r="AA1" s="199" t="s">
        <v>273</v>
      </c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 t="s">
        <v>274</v>
      </c>
      <c r="AM1" s="72" t="s">
        <v>127</v>
      </c>
      <c r="AN1" s="72"/>
      <c r="AO1" s="186" t="s">
        <v>275</v>
      </c>
      <c r="AP1" s="186"/>
      <c r="AQ1" s="186"/>
      <c r="AR1" s="186"/>
      <c r="AS1" s="186"/>
      <c r="AT1" s="186"/>
      <c r="AU1" s="186"/>
      <c r="AV1" s="186"/>
      <c r="AW1" s="186"/>
      <c r="AX1" s="199" t="s">
        <v>132</v>
      </c>
      <c r="AY1" s="199"/>
    </row>
    <row r="2" spans="1:51" ht="12.75" customHeight="1" thickBot="1">
      <c r="A2" s="200"/>
      <c r="B2" s="201"/>
      <c r="C2" s="186"/>
      <c r="D2" s="186"/>
      <c r="E2" s="202"/>
      <c r="F2" s="186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 t="s">
        <v>133</v>
      </c>
      <c r="R2" s="199" t="s">
        <v>134</v>
      </c>
      <c r="S2" s="199" t="s">
        <v>135</v>
      </c>
      <c r="T2" s="199"/>
      <c r="U2" s="199"/>
      <c r="V2" s="199"/>
      <c r="W2" s="199"/>
      <c r="X2" s="199"/>
      <c r="Y2" s="199" t="s">
        <v>136</v>
      </c>
      <c r="Z2" s="186" t="s">
        <v>137</v>
      </c>
      <c r="AA2" s="199" t="s">
        <v>125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 t="s">
        <v>164</v>
      </c>
      <c r="AL2" s="199"/>
      <c r="AM2" s="72" t="s">
        <v>2</v>
      </c>
      <c r="AN2" s="72"/>
      <c r="AO2" s="186" t="s">
        <v>2</v>
      </c>
      <c r="AP2" s="186"/>
      <c r="AQ2" s="186"/>
      <c r="AR2" s="186" t="s">
        <v>3</v>
      </c>
      <c r="AS2" s="186"/>
      <c r="AT2" s="186"/>
      <c r="AU2" s="186" t="s">
        <v>4</v>
      </c>
      <c r="AV2" s="186"/>
      <c r="AW2" s="186"/>
      <c r="AX2" s="199"/>
      <c r="AY2" s="199"/>
    </row>
    <row r="3" spans="1:51" ht="12.75" customHeight="1" thickBot="1">
      <c r="A3" s="200"/>
      <c r="B3" s="201"/>
      <c r="C3" s="186"/>
      <c r="D3" s="186"/>
      <c r="E3" s="202"/>
      <c r="F3" s="186"/>
      <c r="G3" s="199" t="s">
        <v>138</v>
      </c>
      <c r="H3" s="199" t="s">
        <v>139</v>
      </c>
      <c r="I3" s="199" t="s">
        <v>140</v>
      </c>
      <c r="J3" s="199" t="s">
        <v>141</v>
      </c>
      <c r="K3" s="199" t="s">
        <v>142</v>
      </c>
      <c r="L3" s="199" t="s">
        <v>276</v>
      </c>
      <c r="M3" s="199" t="s">
        <v>277</v>
      </c>
      <c r="N3" s="199" t="s">
        <v>278</v>
      </c>
      <c r="O3" s="199" t="s">
        <v>279</v>
      </c>
      <c r="P3" s="199" t="s">
        <v>280</v>
      </c>
      <c r="Q3" s="199"/>
      <c r="R3" s="199"/>
      <c r="S3" s="199" t="s">
        <v>143</v>
      </c>
      <c r="T3" s="199" t="s">
        <v>144</v>
      </c>
      <c r="U3" s="199"/>
      <c r="V3" s="199"/>
      <c r="W3" s="199" t="s">
        <v>145</v>
      </c>
      <c r="X3" s="199" t="s">
        <v>146</v>
      </c>
      <c r="Y3" s="199"/>
      <c r="Z3" s="186"/>
      <c r="AA3" s="199" t="s">
        <v>138</v>
      </c>
      <c r="AB3" s="199" t="s">
        <v>139</v>
      </c>
      <c r="AC3" s="199" t="s">
        <v>140</v>
      </c>
      <c r="AD3" s="199" t="s">
        <v>141</v>
      </c>
      <c r="AE3" s="199" t="s">
        <v>142</v>
      </c>
      <c r="AF3" s="199" t="s">
        <v>276</v>
      </c>
      <c r="AG3" s="199" t="s">
        <v>277</v>
      </c>
      <c r="AH3" s="199" t="s">
        <v>278</v>
      </c>
      <c r="AI3" s="199" t="s">
        <v>279</v>
      </c>
      <c r="AJ3" s="199" t="s">
        <v>280</v>
      </c>
      <c r="AK3" s="199"/>
      <c r="AL3" s="199"/>
      <c r="AM3" s="72" t="s">
        <v>12</v>
      </c>
      <c r="AN3" s="72"/>
      <c r="AO3" s="186" t="s">
        <v>8</v>
      </c>
      <c r="AP3" s="186" t="s">
        <v>281</v>
      </c>
      <c r="AQ3" s="186" t="s">
        <v>282</v>
      </c>
      <c r="AR3" s="186" t="s">
        <v>8</v>
      </c>
      <c r="AS3" s="186" t="s">
        <v>281</v>
      </c>
      <c r="AT3" s="186" t="s">
        <v>282</v>
      </c>
      <c r="AU3" s="186" t="s">
        <v>8</v>
      </c>
      <c r="AV3" s="186" t="s">
        <v>281</v>
      </c>
      <c r="AW3" s="186" t="s">
        <v>282</v>
      </c>
      <c r="AX3" s="197" t="s">
        <v>0</v>
      </c>
      <c r="AY3" s="198" t="s">
        <v>6</v>
      </c>
    </row>
    <row r="4" spans="1:51" ht="17.25" customHeight="1" thickBot="1">
      <c r="A4" s="200"/>
      <c r="B4" s="201"/>
      <c r="C4" s="186"/>
      <c r="D4" s="186"/>
      <c r="E4" s="202"/>
      <c r="F4" s="186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 t="s">
        <v>161</v>
      </c>
      <c r="U4" s="199" t="s">
        <v>162</v>
      </c>
      <c r="V4" s="199" t="s">
        <v>163</v>
      </c>
      <c r="W4" s="199"/>
      <c r="X4" s="199"/>
      <c r="Y4" s="199"/>
      <c r="Z4" s="186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72"/>
      <c r="AN4" s="72"/>
      <c r="AO4" s="186"/>
      <c r="AP4" s="186"/>
      <c r="AQ4" s="186"/>
      <c r="AR4" s="186"/>
      <c r="AS4" s="186"/>
      <c r="AT4" s="186"/>
      <c r="AU4" s="186"/>
      <c r="AV4" s="186"/>
      <c r="AW4" s="186"/>
      <c r="AX4" s="197"/>
      <c r="AY4" s="198"/>
    </row>
    <row r="5" spans="1:51" ht="22.5" customHeight="1" thickBot="1">
      <c r="A5" s="200"/>
      <c r="B5" s="201"/>
      <c r="C5" s="186"/>
      <c r="D5" s="186"/>
      <c r="E5" s="202"/>
      <c r="F5" s="18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86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72" t="s">
        <v>164</v>
      </c>
      <c r="AN5" s="72" t="s">
        <v>165</v>
      </c>
      <c r="AO5" s="186"/>
      <c r="AP5" s="186"/>
      <c r="AQ5" s="186"/>
      <c r="AR5" s="186"/>
      <c r="AS5" s="186"/>
      <c r="AT5" s="186"/>
      <c r="AU5" s="186"/>
      <c r="AV5" s="186"/>
      <c r="AW5" s="186"/>
      <c r="AX5" s="197"/>
      <c r="AY5" s="198"/>
    </row>
    <row r="6" spans="1:51" ht="23.25" customHeight="1" thickBot="1">
      <c r="A6" s="74">
        <v>15</v>
      </c>
      <c r="B6" s="72" t="s">
        <v>15</v>
      </c>
      <c r="C6" s="29" t="s">
        <v>51</v>
      </c>
      <c r="D6" s="191" t="s">
        <v>52</v>
      </c>
      <c r="E6" s="191"/>
      <c r="F6" s="191"/>
      <c r="G6" s="76" t="s">
        <v>15</v>
      </c>
      <c r="H6" s="73"/>
      <c r="I6" s="73"/>
      <c r="J6" s="73"/>
      <c r="K6" s="73"/>
      <c r="L6" s="73"/>
      <c r="M6" s="73"/>
      <c r="N6" s="73"/>
      <c r="O6" s="73"/>
      <c r="P6" s="73"/>
      <c r="Q6" s="77" t="s">
        <v>196</v>
      </c>
      <c r="R6" s="77" t="s">
        <v>196</v>
      </c>
      <c r="S6" s="29" t="s">
        <v>43</v>
      </c>
      <c r="T6" s="29" t="s">
        <v>23</v>
      </c>
      <c r="U6" s="29" t="s">
        <v>37</v>
      </c>
      <c r="V6" s="29"/>
      <c r="W6" s="29" t="s">
        <v>197</v>
      </c>
      <c r="X6" s="77" t="s">
        <v>35</v>
      </c>
      <c r="Y6" s="78" t="s">
        <v>16</v>
      </c>
      <c r="Z6" s="77" t="s">
        <v>16</v>
      </c>
      <c r="AA6" s="78"/>
      <c r="AB6" s="72"/>
      <c r="AC6" s="72"/>
      <c r="AD6" s="72"/>
      <c r="AE6" s="72"/>
      <c r="AF6" s="72"/>
      <c r="AG6" s="72"/>
      <c r="AH6" s="72"/>
      <c r="AI6" s="72"/>
      <c r="AJ6" s="79"/>
      <c r="AK6" s="80"/>
      <c r="AL6" s="81" t="s">
        <v>196</v>
      </c>
      <c r="AM6" s="82">
        <v>108</v>
      </c>
      <c r="AN6" s="83">
        <v>28</v>
      </c>
      <c r="AO6" s="77" t="s">
        <v>16</v>
      </c>
      <c r="AP6" s="77" t="s">
        <v>16</v>
      </c>
      <c r="AQ6" s="77"/>
      <c r="AR6" s="77"/>
      <c r="AS6" s="77"/>
      <c r="AT6" s="77"/>
      <c r="AU6" s="77"/>
      <c r="AV6" s="77"/>
      <c r="AW6" s="77"/>
      <c r="AX6" s="72"/>
      <c r="AY6" s="84"/>
    </row>
    <row r="7" spans="1:51" ht="23.25" customHeight="1" thickBot="1">
      <c r="A7" s="74">
        <v>18</v>
      </c>
      <c r="B7" s="72" t="s">
        <v>15</v>
      </c>
      <c r="C7" s="29" t="s">
        <v>53</v>
      </c>
      <c r="D7" s="191" t="s">
        <v>54</v>
      </c>
      <c r="E7" s="191"/>
      <c r="F7" s="191"/>
      <c r="G7" s="76" t="s">
        <v>15</v>
      </c>
      <c r="H7" s="73"/>
      <c r="I7" s="73"/>
      <c r="J7" s="73"/>
      <c r="K7" s="73"/>
      <c r="L7" s="73"/>
      <c r="M7" s="73"/>
      <c r="N7" s="73"/>
      <c r="O7" s="73"/>
      <c r="P7" s="73"/>
      <c r="Q7" s="77" t="s">
        <v>201</v>
      </c>
      <c r="R7" s="77" t="s">
        <v>201</v>
      </c>
      <c r="S7" s="29" t="s">
        <v>43</v>
      </c>
      <c r="T7" s="29" t="s">
        <v>23</v>
      </c>
      <c r="U7" s="29" t="s">
        <v>37</v>
      </c>
      <c r="V7" s="29"/>
      <c r="W7" s="29" t="s">
        <v>202</v>
      </c>
      <c r="X7" s="77" t="s">
        <v>203</v>
      </c>
      <c r="Y7" s="78" t="s">
        <v>19</v>
      </c>
      <c r="Z7" s="77" t="s">
        <v>19</v>
      </c>
      <c r="AA7" s="78"/>
      <c r="AB7" s="72"/>
      <c r="AC7" s="72"/>
      <c r="AD7" s="72"/>
      <c r="AE7" s="72"/>
      <c r="AF7" s="72"/>
      <c r="AG7" s="72"/>
      <c r="AH7" s="72"/>
      <c r="AI7" s="72"/>
      <c r="AJ7" s="79"/>
      <c r="AK7" s="80"/>
      <c r="AL7" s="81" t="s">
        <v>201</v>
      </c>
      <c r="AM7" s="82">
        <v>216</v>
      </c>
      <c r="AN7" s="83">
        <v>28</v>
      </c>
      <c r="AO7" s="77" t="s">
        <v>19</v>
      </c>
      <c r="AP7" s="77" t="s">
        <v>19</v>
      </c>
      <c r="AQ7" s="77"/>
      <c r="AR7" s="77"/>
      <c r="AS7" s="77"/>
      <c r="AT7" s="77"/>
      <c r="AU7" s="77"/>
      <c r="AV7" s="77"/>
      <c r="AW7" s="77"/>
      <c r="AX7" s="72"/>
      <c r="AY7" s="84"/>
    </row>
    <row r="8" spans="1:51" ht="23.25" customHeight="1" thickBot="1">
      <c r="A8" s="74">
        <v>21</v>
      </c>
      <c r="B8" s="72" t="s">
        <v>15</v>
      </c>
      <c r="C8" s="29" t="s">
        <v>55</v>
      </c>
      <c r="D8" s="191" t="s">
        <v>56</v>
      </c>
      <c r="E8" s="191"/>
      <c r="F8" s="191"/>
      <c r="G8" s="76"/>
      <c r="H8" s="73" t="s">
        <v>16</v>
      </c>
      <c r="I8" s="73"/>
      <c r="J8" s="73"/>
      <c r="K8" s="73"/>
      <c r="L8" s="73"/>
      <c r="M8" s="73"/>
      <c r="N8" s="73"/>
      <c r="O8" s="73"/>
      <c r="P8" s="73"/>
      <c r="Q8" s="77" t="s">
        <v>196</v>
      </c>
      <c r="R8" s="77" t="s">
        <v>196</v>
      </c>
      <c r="S8" s="29" t="s">
        <v>29</v>
      </c>
      <c r="T8" s="29" t="s">
        <v>17</v>
      </c>
      <c r="U8" s="29" t="s">
        <v>23</v>
      </c>
      <c r="V8" s="29"/>
      <c r="W8" s="29" t="s">
        <v>204</v>
      </c>
      <c r="X8" s="77" t="s">
        <v>35</v>
      </c>
      <c r="Y8" s="78" t="s">
        <v>16</v>
      </c>
      <c r="Z8" s="77" t="s">
        <v>16</v>
      </c>
      <c r="AA8" s="78"/>
      <c r="AB8" s="72"/>
      <c r="AC8" s="72"/>
      <c r="AD8" s="72"/>
      <c r="AE8" s="72"/>
      <c r="AF8" s="72"/>
      <c r="AG8" s="72"/>
      <c r="AH8" s="72"/>
      <c r="AI8" s="72"/>
      <c r="AJ8" s="79"/>
      <c r="AK8" s="80"/>
      <c r="AL8" s="81" t="s">
        <v>196</v>
      </c>
      <c r="AM8" s="85"/>
      <c r="AN8" s="29"/>
      <c r="AO8" s="77"/>
      <c r="AP8" s="77"/>
      <c r="AQ8" s="77"/>
      <c r="AR8" s="77" t="s">
        <v>16</v>
      </c>
      <c r="AS8" s="77" t="s">
        <v>16</v>
      </c>
      <c r="AT8" s="77"/>
      <c r="AU8" s="77"/>
      <c r="AV8" s="77"/>
      <c r="AW8" s="77"/>
      <c r="AX8" s="72"/>
      <c r="AY8" s="84"/>
    </row>
    <row r="9" spans="1:51" ht="23.25" customHeight="1" thickBot="1">
      <c r="A9" s="74">
        <v>24</v>
      </c>
      <c r="B9" s="72" t="s">
        <v>15</v>
      </c>
      <c r="C9" s="29" t="s">
        <v>57</v>
      </c>
      <c r="D9" s="191" t="s">
        <v>58</v>
      </c>
      <c r="E9" s="191"/>
      <c r="F9" s="191"/>
      <c r="G9" s="76" t="s">
        <v>18</v>
      </c>
      <c r="H9" s="73"/>
      <c r="I9" s="73"/>
      <c r="J9" s="73"/>
      <c r="K9" s="73"/>
      <c r="L9" s="73"/>
      <c r="M9" s="73"/>
      <c r="N9" s="73"/>
      <c r="O9" s="73"/>
      <c r="P9" s="73"/>
      <c r="Q9" s="77" t="s">
        <v>206</v>
      </c>
      <c r="R9" s="77" t="s">
        <v>206</v>
      </c>
      <c r="S9" s="29" t="s">
        <v>25</v>
      </c>
      <c r="T9" s="29" t="s">
        <v>23</v>
      </c>
      <c r="U9" s="29" t="s">
        <v>33</v>
      </c>
      <c r="V9" s="29"/>
      <c r="W9" s="29" t="s">
        <v>207</v>
      </c>
      <c r="X9" s="77" t="s">
        <v>35</v>
      </c>
      <c r="Y9" s="78" t="s">
        <v>17</v>
      </c>
      <c r="Z9" s="77" t="s">
        <v>17</v>
      </c>
      <c r="AA9" s="78"/>
      <c r="AB9" s="72"/>
      <c r="AC9" s="72"/>
      <c r="AD9" s="72"/>
      <c r="AE9" s="72"/>
      <c r="AF9" s="72"/>
      <c r="AG9" s="72"/>
      <c r="AH9" s="72"/>
      <c r="AI9" s="72"/>
      <c r="AJ9" s="79"/>
      <c r="AK9" s="80"/>
      <c r="AL9" s="81" t="s">
        <v>206</v>
      </c>
      <c r="AM9" s="82">
        <v>144</v>
      </c>
      <c r="AN9" s="83">
        <v>24</v>
      </c>
      <c r="AO9" s="77" t="s">
        <v>17</v>
      </c>
      <c r="AP9" s="77"/>
      <c r="AQ9" s="77" t="s">
        <v>17</v>
      </c>
      <c r="AR9" s="77"/>
      <c r="AS9" s="77"/>
      <c r="AT9" s="77"/>
      <c r="AU9" s="77"/>
      <c r="AV9" s="77"/>
      <c r="AW9" s="77"/>
      <c r="AX9" s="72"/>
      <c r="AY9" s="84"/>
    </row>
    <row r="10" spans="1:51" ht="23.25" customHeight="1" thickBot="1">
      <c r="A10" s="74">
        <v>27</v>
      </c>
      <c r="B10" s="72" t="s">
        <v>15</v>
      </c>
      <c r="C10" s="29" t="s">
        <v>59</v>
      </c>
      <c r="D10" s="191" t="s">
        <v>60</v>
      </c>
      <c r="E10" s="191"/>
      <c r="F10" s="191"/>
      <c r="G10" s="76" t="s">
        <v>15</v>
      </c>
      <c r="H10" s="73"/>
      <c r="I10" s="73"/>
      <c r="J10" s="73"/>
      <c r="K10" s="73" t="s">
        <v>18</v>
      </c>
      <c r="L10" s="73"/>
      <c r="M10" s="73"/>
      <c r="N10" s="73"/>
      <c r="O10" s="73"/>
      <c r="P10" s="73"/>
      <c r="Q10" s="77" t="s">
        <v>206</v>
      </c>
      <c r="R10" s="77" t="s">
        <v>206</v>
      </c>
      <c r="S10" s="29" t="s">
        <v>208</v>
      </c>
      <c r="T10" s="29" t="s">
        <v>26</v>
      </c>
      <c r="U10" s="29" t="s">
        <v>25</v>
      </c>
      <c r="V10" s="29" t="s">
        <v>35</v>
      </c>
      <c r="W10" s="29" t="s">
        <v>178</v>
      </c>
      <c r="X10" s="77" t="s">
        <v>203</v>
      </c>
      <c r="Y10" s="78" t="s">
        <v>17</v>
      </c>
      <c r="Z10" s="77" t="s">
        <v>17</v>
      </c>
      <c r="AA10" s="78"/>
      <c r="AB10" s="72"/>
      <c r="AC10" s="72"/>
      <c r="AD10" s="72"/>
      <c r="AE10" s="72"/>
      <c r="AF10" s="72"/>
      <c r="AG10" s="72"/>
      <c r="AH10" s="72"/>
      <c r="AI10" s="72"/>
      <c r="AJ10" s="79"/>
      <c r="AK10" s="80"/>
      <c r="AL10" s="81" t="s">
        <v>206</v>
      </c>
      <c r="AM10" s="82">
        <v>144</v>
      </c>
      <c r="AN10" s="83">
        <v>52</v>
      </c>
      <c r="AO10" s="77" t="s">
        <v>17</v>
      </c>
      <c r="AP10" s="77" t="s">
        <v>27</v>
      </c>
      <c r="AQ10" s="77" t="s">
        <v>21</v>
      </c>
      <c r="AR10" s="77"/>
      <c r="AS10" s="77"/>
      <c r="AT10" s="77"/>
      <c r="AU10" s="77"/>
      <c r="AV10" s="77"/>
      <c r="AW10" s="77"/>
      <c r="AX10" s="72"/>
      <c r="AY10" s="84"/>
    </row>
    <row r="11" spans="1:51" ht="33" customHeight="1" thickBot="1">
      <c r="A11" s="74">
        <v>30</v>
      </c>
      <c r="B11" s="72" t="s">
        <v>15</v>
      </c>
      <c r="C11" s="29" t="s">
        <v>61</v>
      </c>
      <c r="D11" s="191" t="s">
        <v>62</v>
      </c>
      <c r="E11" s="191"/>
      <c r="F11" s="191"/>
      <c r="G11" s="76"/>
      <c r="H11" s="73" t="s">
        <v>16</v>
      </c>
      <c r="I11" s="73"/>
      <c r="J11" s="73"/>
      <c r="K11" s="73"/>
      <c r="L11" s="73"/>
      <c r="M11" s="73"/>
      <c r="N11" s="73"/>
      <c r="O11" s="73"/>
      <c r="P11" s="73"/>
      <c r="Q11" s="77" t="s">
        <v>206</v>
      </c>
      <c r="R11" s="77" t="s">
        <v>206</v>
      </c>
      <c r="S11" s="29" t="s">
        <v>45</v>
      </c>
      <c r="T11" s="29" t="s">
        <v>23</v>
      </c>
      <c r="U11" s="29" t="s">
        <v>39</v>
      </c>
      <c r="V11" s="29"/>
      <c r="W11" s="29" t="s">
        <v>210</v>
      </c>
      <c r="X11" s="77" t="s">
        <v>11</v>
      </c>
      <c r="Y11" s="78" t="s">
        <v>17</v>
      </c>
      <c r="Z11" s="77" t="s">
        <v>17</v>
      </c>
      <c r="AA11" s="78"/>
      <c r="AB11" s="72"/>
      <c r="AC11" s="72"/>
      <c r="AD11" s="72"/>
      <c r="AE11" s="72"/>
      <c r="AF11" s="72"/>
      <c r="AG11" s="72"/>
      <c r="AH11" s="72"/>
      <c r="AI11" s="72"/>
      <c r="AJ11" s="79"/>
      <c r="AK11" s="80"/>
      <c r="AL11" s="81" t="s">
        <v>206</v>
      </c>
      <c r="AM11" s="85"/>
      <c r="AN11" s="29"/>
      <c r="AO11" s="77"/>
      <c r="AP11" s="77"/>
      <c r="AQ11" s="77"/>
      <c r="AR11" s="77" t="s">
        <v>17</v>
      </c>
      <c r="AS11" s="77" t="s">
        <v>17</v>
      </c>
      <c r="AT11" s="77"/>
      <c r="AU11" s="77"/>
      <c r="AV11" s="77"/>
      <c r="AW11" s="77"/>
      <c r="AX11" s="72"/>
      <c r="AY11" s="84"/>
    </row>
    <row r="12" spans="1:51" ht="33" customHeight="1" thickBot="1">
      <c r="A12" s="74">
        <v>33</v>
      </c>
      <c r="B12" s="72" t="s">
        <v>15</v>
      </c>
      <c r="C12" s="29" t="s">
        <v>63</v>
      </c>
      <c r="D12" s="191" t="s">
        <v>64</v>
      </c>
      <c r="E12" s="191"/>
      <c r="F12" s="191"/>
      <c r="G12" s="76" t="s">
        <v>18</v>
      </c>
      <c r="H12" s="73"/>
      <c r="I12" s="73"/>
      <c r="J12" s="73"/>
      <c r="K12" s="73"/>
      <c r="L12" s="73"/>
      <c r="M12" s="73"/>
      <c r="N12" s="73"/>
      <c r="O12" s="73"/>
      <c r="P12" s="73"/>
      <c r="Q12" s="77" t="s">
        <v>206</v>
      </c>
      <c r="R12" s="77" t="s">
        <v>206</v>
      </c>
      <c r="S12" s="29" t="s">
        <v>31</v>
      </c>
      <c r="T12" s="29" t="s">
        <v>19</v>
      </c>
      <c r="U12" s="29" t="s">
        <v>23</v>
      </c>
      <c r="V12" s="29"/>
      <c r="W12" s="29" t="s">
        <v>212</v>
      </c>
      <c r="X12" s="77" t="s">
        <v>35</v>
      </c>
      <c r="Y12" s="78" t="s">
        <v>17</v>
      </c>
      <c r="Z12" s="77" t="s">
        <v>17</v>
      </c>
      <c r="AA12" s="78"/>
      <c r="AB12" s="72"/>
      <c r="AC12" s="72"/>
      <c r="AD12" s="72"/>
      <c r="AE12" s="72"/>
      <c r="AF12" s="72"/>
      <c r="AG12" s="72"/>
      <c r="AH12" s="72"/>
      <c r="AI12" s="72"/>
      <c r="AJ12" s="79"/>
      <c r="AK12" s="80"/>
      <c r="AL12" s="81" t="s">
        <v>206</v>
      </c>
      <c r="AM12" s="82">
        <v>144</v>
      </c>
      <c r="AN12" s="83">
        <v>14</v>
      </c>
      <c r="AO12" s="77" t="s">
        <v>17</v>
      </c>
      <c r="AP12" s="77"/>
      <c r="AQ12" s="77" t="s">
        <v>17</v>
      </c>
      <c r="AR12" s="77"/>
      <c r="AS12" s="77"/>
      <c r="AT12" s="77"/>
      <c r="AU12" s="77"/>
      <c r="AV12" s="77"/>
      <c r="AW12" s="77"/>
      <c r="AX12" s="72"/>
      <c r="AY12" s="84"/>
    </row>
    <row r="13" spans="1:51" ht="14.25" customHeight="1" thickBot="1">
      <c r="A13" s="74">
        <v>36</v>
      </c>
      <c r="B13" s="72" t="s">
        <v>15</v>
      </c>
      <c r="C13" s="29" t="s">
        <v>65</v>
      </c>
      <c r="D13" s="191" t="s">
        <v>66</v>
      </c>
      <c r="E13" s="191"/>
      <c r="F13" s="191"/>
      <c r="G13" s="76" t="s">
        <v>15</v>
      </c>
      <c r="H13" s="73"/>
      <c r="I13" s="73"/>
      <c r="J13" s="73"/>
      <c r="K13" s="73"/>
      <c r="L13" s="73"/>
      <c r="M13" s="73"/>
      <c r="N13" s="73"/>
      <c r="O13" s="73"/>
      <c r="P13" s="73"/>
      <c r="Q13" s="77" t="s">
        <v>206</v>
      </c>
      <c r="R13" s="77" t="s">
        <v>206</v>
      </c>
      <c r="S13" s="29" t="s">
        <v>35</v>
      </c>
      <c r="T13" s="29" t="s">
        <v>19</v>
      </c>
      <c r="U13" s="29" t="s">
        <v>29</v>
      </c>
      <c r="V13" s="29"/>
      <c r="W13" s="29" t="s">
        <v>214</v>
      </c>
      <c r="X13" s="77" t="s">
        <v>203</v>
      </c>
      <c r="Y13" s="78" t="s">
        <v>17</v>
      </c>
      <c r="Z13" s="77" t="s">
        <v>17</v>
      </c>
      <c r="AA13" s="78"/>
      <c r="AB13" s="72"/>
      <c r="AC13" s="72"/>
      <c r="AD13" s="72"/>
      <c r="AE13" s="72"/>
      <c r="AF13" s="72"/>
      <c r="AG13" s="72"/>
      <c r="AH13" s="72"/>
      <c r="AI13" s="72"/>
      <c r="AJ13" s="79"/>
      <c r="AK13" s="80"/>
      <c r="AL13" s="81" t="s">
        <v>206</v>
      </c>
      <c r="AM13" s="82">
        <v>144</v>
      </c>
      <c r="AN13" s="83">
        <v>18</v>
      </c>
      <c r="AO13" s="77" t="s">
        <v>17</v>
      </c>
      <c r="AP13" s="77" t="s">
        <v>17</v>
      </c>
      <c r="AQ13" s="77"/>
      <c r="AR13" s="77"/>
      <c r="AS13" s="77"/>
      <c r="AT13" s="77"/>
      <c r="AU13" s="77"/>
      <c r="AV13" s="77"/>
      <c r="AW13" s="77"/>
      <c r="AX13" s="72"/>
      <c r="AY13" s="86"/>
    </row>
    <row r="14" spans="1:51" ht="23.25" customHeight="1" thickBot="1">
      <c r="A14" s="74">
        <v>44</v>
      </c>
      <c r="B14" s="72" t="s">
        <v>15</v>
      </c>
      <c r="C14" s="29" t="s">
        <v>67</v>
      </c>
      <c r="D14" s="191" t="s">
        <v>68</v>
      </c>
      <c r="E14" s="191"/>
      <c r="F14" s="191"/>
      <c r="G14" s="76" t="s">
        <v>15</v>
      </c>
      <c r="H14" s="73"/>
      <c r="I14" s="73"/>
      <c r="J14" s="73"/>
      <c r="K14" s="73"/>
      <c r="L14" s="73"/>
      <c r="M14" s="73"/>
      <c r="N14" s="73"/>
      <c r="O14" s="73"/>
      <c r="P14" s="73"/>
      <c r="Q14" s="77" t="s">
        <v>226</v>
      </c>
      <c r="R14" s="77" t="s">
        <v>226</v>
      </c>
      <c r="S14" s="29" t="s">
        <v>25</v>
      </c>
      <c r="T14" s="29" t="s">
        <v>23</v>
      </c>
      <c r="U14" s="29" t="s">
        <v>33</v>
      </c>
      <c r="V14" s="29"/>
      <c r="W14" s="29" t="s">
        <v>45</v>
      </c>
      <c r="X14" s="77" t="s">
        <v>35</v>
      </c>
      <c r="Y14" s="78" t="s">
        <v>18</v>
      </c>
      <c r="Z14" s="77" t="s">
        <v>18</v>
      </c>
      <c r="AA14" s="78"/>
      <c r="AB14" s="72"/>
      <c r="AC14" s="72"/>
      <c r="AD14" s="72"/>
      <c r="AE14" s="72"/>
      <c r="AF14" s="72"/>
      <c r="AG14" s="72"/>
      <c r="AH14" s="72"/>
      <c r="AI14" s="72"/>
      <c r="AJ14" s="79"/>
      <c r="AK14" s="80"/>
      <c r="AL14" s="81" t="s">
        <v>226</v>
      </c>
      <c r="AM14" s="82">
        <v>72</v>
      </c>
      <c r="AN14" s="83">
        <v>24</v>
      </c>
      <c r="AO14" s="77" t="s">
        <v>18</v>
      </c>
      <c r="AP14" s="77" t="s">
        <v>18</v>
      </c>
      <c r="AQ14" s="77"/>
      <c r="AR14" s="77"/>
      <c r="AS14" s="77"/>
      <c r="AT14" s="77"/>
      <c r="AU14" s="77"/>
      <c r="AV14" s="77"/>
      <c r="AW14" s="77"/>
      <c r="AX14" s="72"/>
      <c r="AY14" s="84"/>
    </row>
    <row r="15" spans="1:51" ht="23.25" customHeight="1" thickBot="1">
      <c r="A15" s="74">
        <v>47</v>
      </c>
      <c r="B15" s="72" t="s">
        <v>15</v>
      </c>
      <c r="C15" s="29" t="s">
        <v>69</v>
      </c>
      <c r="D15" s="191" t="s">
        <v>70</v>
      </c>
      <c r="E15" s="191"/>
      <c r="F15" s="191"/>
      <c r="G15" s="76" t="s">
        <v>18</v>
      </c>
      <c r="H15" s="73"/>
      <c r="I15" s="73"/>
      <c r="J15" s="73"/>
      <c r="K15" s="73"/>
      <c r="L15" s="73"/>
      <c r="M15" s="73"/>
      <c r="N15" s="73"/>
      <c r="O15" s="73"/>
      <c r="P15" s="73"/>
      <c r="Q15" s="77" t="s">
        <v>227</v>
      </c>
      <c r="R15" s="77" t="s">
        <v>227</v>
      </c>
      <c r="S15" s="29" t="s">
        <v>45</v>
      </c>
      <c r="T15" s="29" t="s">
        <v>23</v>
      </c>
      <c r="U15" s="29" t="s">
        <v>39</v>
      </c>
      <c r="V15" s="29"/>
      <c r="W15" s="29" t="s">
        <v>228</v>
      </c>
      <c r="X15" s="77" t="s">
        <v>203</v>
      </c>
      <c r="Y15" s="78" t="s">
        <v>20</v>
      </c>
      <c r="Z15" s="77" t="s">
        <v>20</v>
      </c>
      <c r="AA15" s="78"/>
      <c r="AB15" s="72"/>
      <c r="AC15" s="72"/>
      <c r="AD15" s="72"/>
      <c r="AE15" s="72"/>
      <c r="AF15" s="72"/>
      <c r="AG15" s="72"/>
      <c r="AH15" s="72"/>
      <c r="AI15" s="72"/>
      <c r="AJ15" s="79"/>
      <c r="AK15" s="80"/>
      <c r="AL15" s="81" t="s">
        <v>227</v>
      </c>
      <c r="AM15" s="82">
        <v>180</v>
      </c>
      <c r="AN15" s="83">
        <v>30</v>
      </c>
      <c r="AO15" s="77" t="s">
        <v>20</v>
      </c>
      <c r="AP15" s="77"/>
      <c r="AQ15" s="77" t="s">
        <v>20</v>
      </c>
      <c r="AR15" s="77"/>
      <c r="AS15" s="77"/>
      <c r="AT15" s="77"/>
      <c r="AU15" s="77"/>
      <c r="AV15" s="77"/>
      <c r="AW15" s="77"/>
      <c r="AX15" s="72"/>
      <c r="AY15" s="84"/>
    </row>
    <row r="16" spans="1:51" ht="23.25" customHeight="1" thickBot="1">
      <c r="A16" s="74">
        <v>50</v>
      </c>
      <c r="B16" s="72" t="s">
        <v>15</v>
      </c>
      <c r="C16" s="29" t="s">
        <v>71</v>
      </c>
      <c r="D16" s="191" t="s">
        <v>72</v>
      </c>
      <c r="E16" s="191"/>
      <c r="F16" s="191"/>
      <c r="G16" s="76" t="s">
        <v>18</v>
      </c>
      <c r="H16" s="73"/>
      <c r="I16" s="73"/>
      <c r="J16" s="73"/>
      <c r="K16" s="73"/>
      <c r="L16" s="73"/>
      <c r="M16" s="73"/>
      <c r="N16" s="73"/>
      <c r="O16" s="73"/>
      <c r="P16" s="73"/>
      <c r="Q16" s="77" t="s">
        <v>227</v>
      </c>
      <c r="R16" s="77" t="s">
        <v>227</v>
      </c>
      <c r="S16" s="29" t="s">
        <v>35</v>
      </c>
      <c r="T16" s="29" t="s">
        <v>19</v>
      </c>
      <c r="U16" s="29" t="s">
        <v>29</v>
      </c>
      <c r="V16" s="29"/>
      <c r="W16" s="29" t="s">
        <v>229</v>
      </c>
      <c r="X16" s="77" t="s">
        <v>203</v>
      </c>
      <c r="Y16" s="78" t="s">
        <v>20</v>
      </c>
      <c r="Z16" s="77" t="s">
        <v>20</v>
      </c>
      <c r="AA16" s="78"/>
      <c r="AB16" s="72"/>
      <c r="AC16" s="72"/>
      <c r="AD16" s="72"/>
      <c r="AE16" s="72"/>
      <c r="AF16" s="72"/>
      <c r="AG16" s="72"/>
      <c r="AH16" s="72"/>
      <c r="AI16" s="72"/>
      <c r="AJ16" s="79"/>
      <c r="AK16" s="80"/>
      <c r="AL16" s="81" t="s">
        <v>227</v>
      </c>
      <c r="AM16" s="82">
        <v>180</v>
      </c>
      <c r="AN16" s="83">
        <v>18</v>
      </c>
      <c r="AO16" s="77" t="s">
        <v>20</v>
      </c>
      <c r="AP16" s="77"/>
      <c r="AQ16" s="77" t="s">
        <v>20</v>
      </c>
      <c r="AR16" s="77"/>
      <c r="AS16" s="77"/>
      <c r="AT16" s="77"/>
      <c r="AU16" s="77"/>
      <c r="AV16" s="77"/>
      <c r="AW16" s="77"/>
      <c r="AX16" s="72"/>
      <c r="AY16" s="84"/>
    </row>
    <row r="17" spans="1:51" ht="14.25" customHeight="1" thickBot="1">
      <c r="A17" s="74">
        <v>53</v>
      </c>
      <c r="B17" s="72" t="s">
        <v>15</v>
      </c>
      <c r="C17" s="29" t="s">
        <v>73</v>
      </c>
      <c r="D17" s="191" t="s">
        <v>74</v>
      </c>
      <c r="E17" s="191"/>
      <c r="F17" s="191"/>
      <c r="G17" s="76" t="s">
        <v>16</v>
      </c>
      <c r="H17" s="73"/>
      <c r="I17" s="73"/>
      <c r="J17" s="73"/>
      <c r="K17" s="73"/>
      <c r="L17" s="73"/>
      <c r="M17" s="73"/>
      <c r="N17" s="73"/>
      <c r="O17" s="73"/>
      <c r="P17" s="73"/>
      <c r="Q17" s="77" t="s">
        <v>227</v>
      </c>
      <c r="R17" s="77" t="s">
        <v>227</v>
      </c>
      <c r="S17" s="29" t="s">
        <v>48</v>
      </c>
      <c r="T17" s="29" t="s">
        <v>26</v>
      </c>
      <c r="U17" s="29" t="s">
        <v>25</v>
      </c>
      <c r="V17" s="29"/>
      <c r="W17" s="29" t="s">
        <v>230</v>
      </c>
      <c r="X17" s="77" t="s">
        <v>203</v>
      </c>
      <c r="Y17" s="78" t="s">
        <v>20</v>
      </c>
      <c r="Z17" s="77" t="s">
        <v>20</v>
      </c>
      <c r="AA17" s="78"/>
      <c r="AB17" s="72"/>
      <c r="AC17" s="72"/>
      <c r="AD17" s="72"/>
      <c r="AE17" s="72"/>
      <c r="AF17" s="72"/>
      <c r="AG17" s="72"/>
      <c r="AH17" s="72"/>
      <c r="AI17" s="72"/>
      <c r="AJ17" s="79"/>
      <c r="AK17" s="80"/>
      <c r="AL17" s="81" t="s">
        <v>227</v>
      </c>
      <c r="AM17" s="85"/>
      <c r="AN17" s="29"/>
      <c r="AO17" s="77"/>
      <c r="AP17" s="77"/>
      <c r="AQ17" s="77"/>
      <c r="AR17" s="77" t="s">
        <v>20</v>
      </c>
      <c r="AS17" s="77" t="s">
        <v>20</v>
      </c>
      <c r="AT17" s="77"/>
      <c r="AU17" s="77"/>
      <c r="AV17" s="77"/>
      <c r="AW17" s="77"/>
      <c r="AX17" s="72"/>
      <c r="AY17" s="86"/>
    </row>
    <row r="18" spans="1:51" ht="23.25" customHeight="1" thickBot="1">
      <c r="A18" s="74">
        <v>56</v>
      </c>
      <c r="B18" s="72" t="s">
        <v>15</v>
      </c>
      <c r="C18" s="29" t="s">
        <v>75</v>
      </c>
      <c r="D18" s="191" t="s">
        <v>76</v>
      </c>
      <c r="E18" s="191"/>
      <c r="F18" s="191"/>
      <c r="G18" s="76" t="s">
        <v>16</v>
      </c>
      <c r="H18" s="73"/>
      <c r="I18" s="73"/>
      <c r="J18" s="73"/>
      <c r="K18" s="73"/>
      <c r="L18" s="73"/>
      <c r="M18" s="73"/>
      <c r="N18" s="73"/>
      <c r="O18" s="73"/>
      <c r="P18" s="73"/>
      <c r="Q18" s="77" t="s">
        <v>206</v>
      </c>
      <c r="R18" s="77" t="s">
        <v>206</v>
      </c>
      <c r="S18" s="29" t="s">
        <v>45</v>
      </c>
      <c r="T18" s="29" t="s">
        <v>23</v>
      </c>
      <c r="U18" s="29" t="s">
        <v>39</v>
      </c>
      <c r="V18" s="29"/>
      <c r="W18" s="29" t="s">
        <v>204</v>
      </c>
      <c r="X18" s="77" t="s">
        <v>203</v>
      </c>
      <c r="Y18" s="78" t="s">
        <v>17</v>
      </c>
      <c r="Z18" s="77" t="s">
        <v>17</v>
      </c>
      <c r="AA18" s="78"/>
      <c r="AB18" s="72"/>
      <c r="AC18" s="72"/>
      <c r="AD18" s="72"/>
      <c r="AE18" s="72"/>
      <c r="AF18" s="72"/>
      <c r="AG18" s="72"/>
      <c r="AH18" s="72"/>
      <c r="AI18" s="72"/>
      <c r="AJ18" s="79"/>
      <c r="AK18" s="80"/>
      <c r="AL18" s="81" t="s">
        <v>206</v>
      </c>
      <c r="AM18" s="85"/>
      <c r="AN18" s="29"/>
      <c r="AO18" s="77"/>
      <c r="AP18" s="77"/>
      <c r="AQ18" s="77"/>
      <c r="AR18" s="77" t="s">
        <v>17</v>
      </c>
      <c r="AS18" s="77" t="s">
        <v>17</v>
      </c>
      <c r="AT18" s="77"/>
      <c r="AU18" s="77"/>
      <c r="AV18" s="77"/>
      <c r="AW18" s="77"/>
      <c r="AX18" s="72"/>
      <c r="AY18" s="84"/>
    </row>
    <row r="19" spans="1:51" ht="23.25" customHeight="1" thickBot="1">
      <c r="A19" s="74">
        <v>64</v>
      </c>
      <c r="B19" s="87" t="s">
        <v>15</v>
      </c>
      <c r="C19" s="91" t="s">
        <v>77</v>
      </c>
      <c r="D19" s="196" t="s">
        <v>78</v>
      </c>
      <c r="E19" s="196"/>
      <c r="F19" s="196"/>
      <c r="G19" s="88"/>
      <c r="H19" s="89" t="s">
        <v>15</v>
      </c>
      <c r="I19" s="89"/>
      <c r="J19" s="89"/>
      <c r="K19" s="89"/>
      <c r="L19" s="89"/>
      <c r="M19" s="89"/>
      <c r="N19" s="89"/>
      <c r="O19" s="89"/>
      <c r="P19" s="89"/>
      <c r="Q19" s="90" t="s">
        <v>196</v>
      </c>
      <c r="R19" s="90" t="s">
        <v>196</v>
      </c>
      <c r="S19" s="91" t="s">
        <v>35</v>
      </c>
      <c r="T19" s="91" t="s">
        <v>19</v>
      </c>
      <c r="U19" s="91" t="s">
        <v>29</v>
      </c>
      <c r="V19" s="91"/>
      <c r="W19" s="91" t="s">
        <v>235</v>
      </c>
      <c r="X19" s="90" t="s">
        <v>11</v>
      </c>
      <c r="Y19" s="92" t="s">
        <v>16</v>
      </c>
      <c r="Z19" s="90" t="s">
        <v>16</v>
      </c>
      <c r="AA19" s="92"/>
      <c r="AB19" s="87"/>
      <c r="AC19" s="87"/>
      <c r="AD19" s="87"/>
      <c r="AE19" s="87"/>
      <c r="AF19" s="87"/>
      <c r="AG19" s="87"/>
      <c r="AH19" s="87"/>
      <c r="AI19" s="87"/>
      <c r="AJ19" s="93"/>
      <c r="AK19" s="94"/>
      <c r="AL19" s="95" t="s">
        <v>196</v>
      </c>
      <c r="AM19" s="96">
        <v>108</v>
      </c>
      <c r="AN19" s="97">
        <v>18</v>
      </c>
      <c r="AO19" s="90" t="s">
        <v>16</v>
      </c>
      <c r="AP19" s="90" t="s">
        <v>16</v>
      </c>
      <c r="AQ19" s="90"/>
      <c r="AR19" s="90"/>
      <c r="AS19" s="90"/>
      <c r="AT19" s="90"/>
      <c r="AU19" s="90"/>
      <c r="AV19" s="90"/>
      <c r="AW19" s="90"/>
      <c r="AX19" s="72"/>
      <c r="AY19" s="84"/>
    </row>
    <row r="20" spans="1:51" ht="13.5" customHeight="1" thickBot="1">
      <c r="A20" s="74">
        <v>67</v>
      </c>
      <c r="B20" s="72" t="s">
        <v>15</v>
      </c>
      <c r="C20" s="29" t="s">
        <v>79</v>
      </c>
      <c r="D20" s="191" t="s">
        <v>80</v>
      </c>
      <c r="E20" s="191"/>
      <c r="F20" s="191"/>
      <c r="G20" s="98"/>
      <c r="H20" s="99" t="s">
        <v>15</v>
      </c>
      <c r="I20" s="99"/>
      <c r="J20" s="99"/>
      <c r="K20" s="99"/>
      <c r="L20" s="99"/>
      <c r="M20" s="99"/>
      <c r="N20" s="99"/>
      <c r="O20" s="99"/>
      <c r="P20" s="100"/>
      <c r="Q20" s="85" t="s">
        <v>196</v>
      </c>
      <c r="R20" s="77" t="s">
        <v>196</v>
      </c>
      <c r="S20" s="29" t="s">
        <v>35</v>
      </c>
      <c r="T20" s="29" t="s">
        <v>19</v>
      </c>
      <c r="U20" s="29" t="s">
        <v>29</v>
      </c>
      <c r="V20" s="29"/>
      <c r="W20" s="29" t="s">
        <v>235</v>
      </c>
      <c r="X20" s="77" t="s">
        <v>11</v>
      </c>
      <c r="Y20" s="85" t="s">
        <v>16</v>
      </c>
      <c r="Z20" s="77" t="s">
        <v>16</v>
      </c>
      <c r="AA20" s="85"/>
      <c r="AB20" s="29"/>
      <c r="AC20" s="29"/>
      <c r="AD20" s="29"/>
      <c r="AE20" s="29"/>
      <c r="AF20" s="29"/>
      <c r="AG20" s="29"/>
      <c r="AH20" s="29"/>
      <c r="AI20" s="29"/>
      <c r="AJ20" s="77"/>
      <c r="AK20" s="81"/>
      <c r="AL20" s="81" t="s">
        <v>196</v>
      </c>
      <c r="AM20" s="82">
        <v>108</v>
      </c>
      <c r="AN20" s="83">
        <v>18</v>
      </c>
      <c r="AO20" s="77" t="s">
        <v>16</v>
      </c>
      <c r="AP20" s="77" t="s">
        <v>16</v>
      </c>
      <c r="AQ20" s="77"/>
      <c r="AR20" s="77"/>
      <c r="AS20" s="77"/>
      <c r="AT20" s="77"/>
      <c r="AU20" s="77"/>
      <c r="AV20" s="77"/>
      <c r="AW20" s="77"/>
      <c r="AX20" s="72"/>
      <c r="AY20" s="86"/>
    </row>
    <row r="21" spans="1:51" ht="23.25" customHeight="1" thickBot="1">
      <c r="A21" s="74">
        <v>71</v>
      </c>
      <c r="B21" s="87" t="s">
        <v>15</v>
      </c>
      <c r="C21" s="91" t="s">
        <v>81</v>
      </c>
      <c r="D21" s="196" t="s">
        <v>82</v>
      </c>
      <c r="E21" s="196"/>
      <c r="F21" s="196"/>
      <c r="G21" s="88"/>
      <c r="H21" s="89" t="s">
        <v>16</v>
      </c>
      <c r="I21" s="89"/>
      <c r="J21" s="89"/>
      <c r="K21" s="89"/>
      <c r="L21" s="89"/>
      <c r="M21" s="89"/>
      <c r="N21" s="89"/>
      <c r="O21" s="89"/>
      <c r="P21" s="89"/>
      <c r="Q21" s="90" t="s">
        <v>196</v>
      </c>
      <c r="R21" s="90" t="s">
        <v>196</v>
      </c>
      <c r="S21" s="91" t="s">
        <v>25</v>
      </c>
      <c r="T21" s="91" t="s">
        <v>23</v>
      </c>
      <c r="U21" s="91" t="s">
        <v>33</v>
      </c>
      <c r="V21" s="91"/>
      <c r="W21" s="91" t="s">
        <v>237</v>
      </c>
      <c r="X21" s="90" t="s">
        <v>11</v>
      </c>
      <c r="Y21" s="92" t="s">
        <v>16</v>
      </c>
      <c r="Z21" s="90" t="s">
        <v>16</v>
      </c>
      <c r="AA21" s="92"/>
      <c r="AB21" s="87"/>
      <c r="AC21" s="87"/>
      <c r="AD21" s="87"/>
      <c r="AE21" s="87"/>
      <c r="AF21" s="87"/>
      <c r="AG21" s="87"/>
      <c r="AH21" s="87"/>
      <c r="AI21" s="87"/>
      <c r="AJ21" s="93"/>
      <c r="AK21" s="94"/>
      <c r="AL21" s="95" t="s">
        <v>196</v>
      </c>
      <c r="AM21" s="101"/>
      <c r="AN21" s="91"/>
      <c r="AO21" s="90"/>
      <c r="AP21" s="90"/>
      <c r="AQ21" s="90"/>
      <c r="AR21" s="90" t="s">
        <v>16</v>
      </c>
      <c r="AS21" s="90" t="s">
        <v>16</v>
      </c>
      <c r="AT21" s="90"/>
      <c r="AU21" s="90"/>
      <c r="AV21" s="90"/>
      <c r="AW21" s="90"/>
      <c r="AX21" s="72"/>
      <c r="AY21" s="84"/>
    </row>
    <row r="22" spans="1:51" ht="23.25" customHeight="1" thickBot="1">
      <c r="A22" s="74">
        <v>74</v>
      </c>
      <c r="B22" s="72" t="s">
        <v>15</v>
      </c>
      <c r="C22" s="29" t="s">
        <v>83</v>
      </c>
      <c r="D22" s="191" t="s">
        <v>84</v>
      </c>
      <c r="E22" s="191"/>
      <c r="F22" s="191"/>
      <c r="G22" s="98"/>
      <c r="H22" s="99" t="s">
        <v>16</v>
      </c>
      <c r="I22" s="99"/>
      <c r="J22" s="99"/>
      <c r="K22" s="99"/>
      <c r="L22" s="99"/>
      <c r="M22" s="99"/>
      <c r="N22" s="99"/>
      <c r="O22" s="99"/>
      <c r="P22" s="100"/>
      <c r="Q22" s="85" t="s">
        <v>196</v>
      </c>
      <c r="R22" s="77" t="s">
        <v>196</v>
      </c>
      <c r="S22" s="29" t="s">
        <v>25</v>
      </c>
      <c r="T22" s="29" t="s">
        <v>23</v>
      </c>
      <c r="U22" s="29" t="s">
        <v>33</v>
      </c>
      <c r="V22" s="29"/>
      <c r="W22" s="29" t="s">
        <v>237</v>
      </c>
      <c r="X22" s="77" t="s">
        <v>11</v>
      </c>
      <c r="Y22" s="85" t="s">
        <v>16</v>
      </c>
      <c r="Z22" s="77" t="s">
        <v>16</v>
      </c>
      <c r="AA22" s="85"/>
      <c r="AB22" s="29"/>
      <c r="AC22" s="29"/>
      <c r="AD22" s="29"/>
      <c r="AE22" s="29"/>
      <c r="AF22" s="29"/>
      <c r="AG22" s="29"/>
      <c r="AH22" s="29"/>
      <c r="AI22" s="29"/>
      <c r="AJ22" s="77"/>
      <c r="AK22" s="81"/>
      <c r="AL22" s="81" t="s">
        <v>196</v>
      </c>
      <c r="AM22" s="85"/>
      <c r="AN22" s="29"/>
      <c r="AO22" s="77"/>
      <c r="AP22" s="77"/>
      <c r="AQ22" s="77"/>
      <c r="AR22" s="77" t="s">
        <v>16</v>
      </c>
      <c r="AS22" s="77" t="s">
        <v>16</v>
      </c>
      <c r="AT22" s="77"/>
      <c r="AU22" s="77"/>
      <c r="AV22" s="77"/>
      <c r="AW22" s="77"/>
      <c r="AX22" s="72"/>
      <c r="AY22" s="84"/>
    </row>
    <row r="23" spans="1:51" ht="23.25" customHeight="1" thickBot="1">
      <c r="A23" s="74">
        <v>78</v>
      </c>
      <c r="B23" s="87" t="s">
        <v>15</v>
      </c>
      <c r="C23" s="91" t="s">
        <v>85</v>
      </c>
      <c r="D23" s="196" t="s">
        <v>86</v>
      </c>
      <c r="E23" s="196"/>
      <c r="F23" s="196"/>
      <c r="G23" s="88"/>
      <c r="H23" s="89" t="s">
        <v>17</v>
      </c>
      <c r="I23" s="89"/>
      <c r="J23" s="89"/>
      <c r="K23" s="89"/>
      <c r="L23" s="89"/>
      <c r="M23" s="89"/>
      <c r="N23" s="89"/>
      <c r="O23" s="89"/>
      <c r="P23" s="89"/>
      <c r="Q23" s="90" t="s">
        <v>206</v>
      </c>
      <c r="R23" s="90" t="s">
        <v>206</v>
      </c>
      <c r="S23" s="91" t="s">
        <v>189</v>
      </c>
      <c r="T23" s="91" t="s">
        <v>23</v>
      </c>
      <c r="U23" s="91" t="s">
        <v>46</v>
      </c>
      <c r="V23" s="91"/>
      <c r="W23" s="91" t="s">
        <v>239</v>
      </c>
      <c r="X23" s="90" t="s">
        <v>11</v>
      </c>
      <c r="Y23" s="92" t="s">
        <v>17</v>
      </c>
      <c r="Z23" s="90" t="s">
        <v>17</v>
      </c>
      <c r="AA23" s="92"/>
      <c r="AB23" s="87"/>
      <c r="AC23" s="87"/>
      <c r="AD23" s="87"/>
      <c r="AE23" s="87"/>
      <c r="AF23" s="87"/>
      <c r="AG23" s="87"/>
      <c r="AH23" s="87"/>
      <c r="AI23" s="87"/>
      <c r="AJ23" s="93"/>
      <c r="AK23" s="94"/>
      <c r="AL23" s="95" t="s">
        <v>206</v>
      </c>
      <c r="AM23" s="101"/>
      <c r="AN23" s="91"/>
      <c r="AO23" s="90"/>
      <c r="AP23" s="90"/>
      <c r="AQ23" s="90"/>
      <c r="AR23" s="90" t="s">
        <v>17</v>
      </c>
      <c r="AS23" s="90"/>
      <c r="AT23" s="90" t="s">
        <v>17</v>
      </c>
      <c r="AU23" s="90"/>
      <c r="AV23" s="90"/>
      <c r="AW23" s="90"/>
      <c r="AX23" s="72"/>
      <c r="AY23" s="84"/>
    </row>
    <row r="24" spans="1:51" ht="23.25" customHeight="1" thickBot="1">
      <c r="A24" s="74">
        <v>81</v>
      </c>
      <c r="B24" s="72" t="s">
        <v>15</v>
      </c>
      <c r="C24" s="29" t="s">
        <v>87</v>
      </c>
      <c r="D24" s="191" t="s">
        <v>88</v>
      </c>
      <c r="E24" s="191"/>
      <c r="F24" s="191"/>
      <c r="G24" s="98"/>
      <c r="H24" s="99" t="s">
        <v>17</v>
      </c>
      <c r="I24" s="99"/>
      <c r="J24" s="99"/>
      <c r="K24" s="99"/>
      <c r="L24" s="99"/>
      <c r="M24" s="99"/>
      <c r="N24" s="99"/>
      <c r="O24" s="99"/>
      <c r="P24" s="100"/>
      <c r="Q24" s="85" t="s">
        <v>206</v>
      </c>
      <c r="R24" s="77" t="s">
        <v>206</v>
      </c>
      <c r="S24" s="29" t="s">
        <v>189</v>
      </c>
      <c r="T24" s="29" t="s">
        <v>23</v>
      </c>
      <c r="U24" s="29" t="s">
        <v>46</v>
      </c>
      <c r="V24" s="29"/>
      <c r="W24" s="29" t="s">
        <v>239</v>
      </c>
      <c r="X24" s="77" t="s">
        <v>11</v>
      </c>
      <c r="Y24" s="85" t="s">
        <v>17</v>
      </c>
      <c r="Z24" s="77" t="s">
        <v>17</v>
      </c>
      <c r="AA24" s="85"/>
      <c r="AB24" s="29"/>
      <c r="AC24" s="29"/>
      <c r="AD24" s="29"/>
      <c r="AE24" s="29"/>
      <c r="AF24" s="29"/>
      <c r="AG24" s="29"/>
      <c r="AH24" s="29"/>
      <c r="AI24" s="29"/>
      <c r="AJ24" s="77"/>
      <c r="AK24" s="81"/>
      <c r="AL24" s="81" t="s">
        <v>206</v>
      </c>
      <c r="AM24" s="85"/>
      <c r="AN24" s="29"/>
      <c r="AO24" s="77"/>
      <c r="AP24" s="77"/>
      <c r="AQ24" s="77"/>
      <c r="AR24" s="77" t="s">
        <v>17</v>
      </c>
      <c r="AS24" s="77"/>
      <c r="AT24" s="77" t="s">
        <v>17</v>
      </c>
      <c r="AU24" s="77"/>
      <c r="AV24" s="77"/>
      <c r="AW24" s="77"/>
      <c r="AX24" s="72"/>
      <c r="AY24" s="84"/>
    </row>
    <row r="25" spans="1:51" ht="23.25" customHeight="1" thickBot="1">
      <c r="A25" s="74">
        <v>85</v>
      </c>
      <c r="B25" s="87" t="s">
        <v>15</v>
      </c>
      <c r="C25" s="91" t="s">
        <v>89</v>
      </c>
      <c r="D25" s="196" t="s">
        <v>90</v>
      </c>
      <c r="E25" s="196"/>
      <c r="F25" s="196"/>
      <c r="G25" s="88"/>
      <c r="H25" s="89" t="s">
        <v>17</v>
      </c>
      <c r="I25" s="89"/>
      <c r="J25" s="89"/>
      <c r="K25" s="89"/>
      <c r="L25" s="89"/>
      <c r="M25" s="89"/>
      <c r="N25" s="89"/>
      <c r="O25" s="89"/>
      <c r="P25" s="89"/>
      <c r="Q25" s="90" t="s">
        <v>196</v>
      </c>
      <c r="R25" s="90" t="s">
        <v>196</v>
      </c>
      <c r="S25" s="91" t="s">
        <v>203</v>
      </c>
      <c r="T25" s="91" t="s">
        <v>23</v>
      </c>
      <c r="U25" s="91" t="s">
        <v>43</v>
      </c>
      <c r="V25" s="91"/>
      <c r="W25" s="91" t="s">
        <v>242</v>
      </c>
      <c r="X25" s="90" t="s">
        <v>11</v>
      </c>
      <c r="Y25" s="92" t="s">
        <v>16</v>
      </c>
      <c r="Z25" s="90" t="s">
        <v>16</v>
      </c>
      <c r="AA25" s="92"/>
      <c r="AB25" s="87"/>
      <c r="AC25" s="87"/>
      <c r="AD25" s="87"/>
      <c r="AE25" s="87"/>
      <c r="AF25" s="87"/>
      <c r="AG25" s="87"/>
      <c r="AH25" s="87"/>
      <c r="AI25" s="87"/>
      <c r="AJ25" s="93"/>
      <c r="AK25" s="94"/>
      <c r="AL25" s="95" t="s">
        <v>196</v>
      </c>
      <c r="AM25" s="101"/>
      <c r="AN25" s="91"/>
      <c r="AO25" s="90"/>
      <c r="AP25" s="90"/>
      <c r="AQ25" s="90"/>
      <c r="AR25" s="90" t="s">
        <v>16</v>
      </c>
      <c r="AS25" s="90"/>
      <c r="AT25" s="90" t="s">
        <v>16</v>
      </c>
      <c r="AU25" s="90"/>
      <c r="AV25" s="90"/>
      <c r="AW25" s="90"/>
      <c r="AX25" s="72"/>
      <c r="AY25" s="84"/>
    </row>
    <row r="26" spans="1:51" ht="23.25" customHeight="1" thickBot="1">
      <c r="A26" s="74">
        <v>88</v>
      </c>
      <c r="B26" s="72" t="s">
        <v>15</v>
      </c>
      <c r="C26" s="29" t="s">
        <v>91</v>
      </c>
      <c r="D26" s="191" t="s">
        <v>92</v>
      </c>
      <c r="E26" s="191"/>
      <c r="F26" s="191"/>
      <c r="G26" s="98"/>
      <c r="H26" s="99" t="s">
        <v>17</v>
      </c>
      <c r="I26" s="99"/>
      <c r="J26" s="99"/>
      <c r="K26" s="99"/>
      <c r="L26" s="99"/>
      <c r="M26" s="99"/>
      <c r="N26" s="99"/>
      <c r="O26" s="99"/>
      <c r="P26" s="100"/>
      <c r="Q26" s="85" t="s">
        <v>196</v>
      </c>
      <c r="R26" s="77" t="s">
        <v>196</v>
      </c>
      <c r="S26" s="29" t="s">
        <v>203</v>
      </c>
      <c r="T26" s="29" t="s">
        <v>23</v>
      </c>
      <c r="U26" s="29" t="s">
        <v>43</v>
      </c>
      <c r="V26" s="29"/>
      <c r="W26" s="29" t="s">
        <v>242</v>
      </c>
      <c r="X26" s="77" t="s">
        <v>11</v>
      </c>
      <c r="Y26" s="85" t="s">
        <v>16</v>
      </c>
      <c r="Z26" s="77" t="s">
        <v>16</v>
      </c>
      <c r="AA26" s="85"/>
      <c r="AB26" s="29"/>
      <c r="AC26" s="29"/>
      <c r="AD26" s="29"/>
      <c r="AE26" s="29"/>
      <c r="AF26" s="29"/>
      <c r="AG26" s="29"/>
      <c r="AH26" s="29"/>
      <c r="AI26" s="29"/>
      <c r="AJ26" s="77"/>
      <c r="AK26" s="81"/>
      <c r="AL26" s="81" t="s">
        <v>196</v>
      </c>
      <c r="AM26" s="85"/>
      <c r="AN26" s="29"/>
      <c r="AO26" s="77"/>
      <c r="AP26" s="77"/>
      <c r="AQ26" s="77"/>
      <c r="AR26" s="77" t="s">
        <v>16</v>
      </c>
      <c r="AS26" s="77"/>
      <c r="AT26" s="77" t="s">
        <v>16</v>
      </c>
      <c r="AU26" s="77"/>
      <c r="AV26" s="77"/>
      <c r="AW26" s="77"/>
      <c r="AX26" s="72"/>
      <c r="AY26" s="84"/>
    </row>
    <row r="27" spans="1:51" ht="33" customHeight="1" thickBot="1">
      <c r="A27" s="74">
        <v>105</v>
      </c>
      <c r="B27" s="72" t="s">
        <v>15</v>
      </c>
      <c r="C27" s="29" t="s">
        <v>95</v>
      </c>
      <c r="D27" s="75" t="s">
        <v>96</v>
      </c>
      <c r="E27" s="102" t="s">
        <v>261</v>
      </c>
      <c r="F27" s="72"/>
      <c r="G27" s="76" t="s">
        <v>18</v>
      </c>
      <c r="H27" s="73"/>
      <c r="I27" s="73"/>
      <c r="J27" s="73"/>
      <c r="K27" s="73"/>
      <c r="L27" s="194"/>
      <c r="M27" s="194"/>
      <c r="N27" s="194"/>
      <c r="O27" s="194"/>
      <c r="P27" s="194"/>
      <c r="Q27" s="85" t="s">
        <v>262</v>
      </c>
      <c r="R27" s="77" t="s">
        <v>262</v>
      </c>
      <c r="S27" s="29"/>
      <c r="T27" s="29"/>
      <c r="U27" s="29"/>
      <c r="V27" s="29"/>
      <c r="W27" s="29"/>
      <c r="X27" s="77"/>
      <c r="Y27" s="78" t="s">
        <v>32</v>
      </c>
      <c r="Z27" s="77" t="s">
        <v>32</v>
      </c>
      <c r="AA27" s="78"/>
      <c r="AB27" s="72"/>
      <c r="AC27" s="72"/>
      <c r="AD27" s="72"/>
      <c r="AE27" s="72"/>
      <c r="AF27" s="195"/>
      <c r="AG27" s="195"/>
      <c r="AH27" s="195"/>
      <c r="AI27" s="195"/>
      <c r="AJ27" s="195"/>
      <c r="AK27" s="80"/>
      <c r="AL27" s="81" t="s">
        <v>262</v>
      </c>
      <c r="AM27" s="82">
        <v>540</v>
      </c>
      <c r="AN27" s="29"/>
      <c r="AO27" s="77" t="s">
        <v>32</v>
      </c>
      <c r="AP27" s="77"/>
      <c r="AQ27" s="77" t="s">
        <v>32</v>
      </c>
      <c r="AR27" s="77"/>
      <c r="AS27" s="77"/>
      <c r="AT27" s="77"/>
      <c r="AU27" s="77"/>
      <c r="AV27" s="77"/>
      <c r="AW27" s="77"/>
      <c r="AX27" s="72"/>
      <c r="AY27" s="75"/>
    </row>
    <row r="28" spans="1:51" ht="13.5" customHeight="1" thickBot="1">
      <c r="A28" s="74">
        <v>106</v>
      </c>
      <c r="B28" s="72" t="s">
        <v>15</v>
      </c>
      <c r="C28" s="29" t="s">
        <v>97</v>
      </c>
      <c r="D28" s="75" t="s">
        <v>98</v>
      </c>
      <c r="E28" s="102" t="s">
        <v>261</v>
      </c>
      <c r="F28" s="72"/>
      <c r="G28" s="76" t="s">
        <v>17</v>
      </c>
      <c r="H28" s="73"/>
      <c r="I28" s="73"/>
      <c r="J28" s="73"/>
      <c r="K28" s="73"/>
      <c r="L28" s="194"/>
      <c r="M28" s="194"/>
      <c r="N28" s="194"/>
      <c r="O28" s="194"/>
      <c r="P28" s="194"/>
      <c r="Q28" s="85" t="s">
        <v>263</v>
      </c>
      <c r="R28" s="77" t="s">
        <v>263</v>
      </c>
      <c r="S28" s="29"/>
      <c r="T28" s="29"/>
      <c r="U28" s="29"/>
      <c r="V28" s="29"/>
      <c r="W28" s="29"/>
      <c r="X28" s="77"/>
      <c r="Y28" s="78" t="s">
        <v>29</v>
      </c>
      <c r="Z28" s="77" t="s">
        <v>29</v>
      </c>
      <c r="AA28" s="78"/>
      <c r="AB28" s="72"/>
      <c r="AC28" s="72"/>
      <c r="AD28" s="72"/>
      <c r="AE28" s="72"/>
      <c r="AF28" s="195"/>
      <c r="AG28" s="195"/>
      <c r="AH28" s="195"/>
      <c r="AI28" s="195"/>
      <c r="AJ28" s="195"/>
      <c r="AK28" s="80"/>
      <c r="AL28" s="81" t="s">
        <v>263</v>
      </c>
      <c r="AM28" s="85"/>
      <c r="AN28" s="29"/>
      <c r="AO28" s="77"/>
      <c r="AP28" s="77"/>
      <c r="AQ28" s="77"/>
      <c r="AR28" s="77" t="s">
        <v>29</v>
      </c>
      <c r="AS28" s="77"/>
      <c r="AT28" s="77" t="s">
        <v>29</v>
      </c>
      <c r="AU28" s="77"/>
      <c r="AV28" s="77"/>
      <c r="AW28" s="77"/>
      <c r="AX28" s="72"/>
      <c r="AY28" s="103"/>
    </row>
    <row r="29" spans="1:51" ht="13.5" customHeight="1" thickBot="1">
      <c r="A29" s="74">
        <v>107</v>
      </c>
      <c r="B29" s="72" t="s">
        <v>15</v>
      </c>
      <c r="C29" s="29" t="s">
        <v>99</v>
      </c>
      <c r="D29" s="75" t="s">
        <v>100</v>
      </c>
      <c r="E29" s="102" t="s">
        <v>261</v>
      </c>
      <c r="F29" s="72"/>
      <c r="G29" s="76" t="s">
        <v>25</v>
      </c>
      <c r="H29" s="73"/>
      <c r="I29" s="73"/>
      <c r="J29" s="73"/>
      <c r="K29" s="73"/>
      <c r="L29" s="194"/>
      <c r="M29" s="194"/>
      <c r="N29" s="194"/>
      <c r="O29" s="194"/>
      <c r="P29" s="194"/>
      <c r="Q29" s="85" t="s">
        <v>264</v>
      </c>
      <c r="R29" s="77" t="s">
        <v>264</v>
      </c>
      <c r="S29" s="29"/>
      <c r="T29" s="29"/>
      <c r="U29" s="29"/>
      <c r="V29" s="29"/>
      <c r="W29" s="29"/>
      <c r="X29" s="77"/>
      <c r="Y29" s="78" t="s">
        <v>35</v>
      </c>
      <c r="Z29" s="77" t="s">
        <v>35</v>
      </c>
      <c r="AA29" s="78"/>
      <c r="AB29" s="72"/>
      <c r="AC29" s="72"/>
      <c r="AD29" s="72"/>
      <c r="AE29" s="72"/>
      <c r="AF29" s="195"/>
      <c r="AG29" s="195"/>
      <c r="AH29" s="195"/>
      <c r="AI29" s="195"/>
      <c r="AJ29" s="195"/>
      <c r="AK29" s="80"/>
      <c r="AL29" s="81" t="s">
        <v>264</v>
      </c>
      <c r="AM29" s="85"/>
      <c r="AN29" s="29"/>
      <c r="AO29" s="77"/>
      <c r="AP29" s="77"/>
      <c r="AQ29" s="77"/>
      <c r="AR29" s="77" t="s">
        <v>35</v>
      </c>
      <c r="AS29" s="77" t="s">
        <v>19</v>
      </c>
      <c r="AT29" s="77" t="s">
        <v>29</v>
      </c>
      <c r="AU29" s="77"/>
      <c r="AV29" s="77"/>
      <c r="AW29" s="77"/>
      <c r="AX29" s="72"/>
      <c r="AY29" s="103"/>
    </row>
    <row r="30" spans="1:51" ht="14.25" customHeight="1" thickBot="1">
      <c r="A30" s="74">
        <v>117</v>
      </c>
      <c r="B30" s="72" t="s">
        <v>15</v>
      </c>
      <c r="C30" s="29" t="s">
        <v>103</v>
      </c>
      <c r="D30" s="191" t="s">
        <v>104</v>
      </c>
      <c r="E30" s="191"/>
      <c r="F30" s="191"/>
      <c r="G30" s="76" t="s">
        <v>16</v>
      </c>
      <c r="H30" s="73"/>
      <c r="I30" s="73"/>
      <c r="J30" s="73"/>
      <c r="K30" s="73"/>
      <c r="L30" s="73"/>
      <c r="M30" s="73"/>
      <c r="N30" s="73"/>
      <c r="O30" s="73"/>
      <c r="P30" s="73"/>
      <c r="Q30" s="77" t="s">
        <v>196</v>
      </c>
      <c r="R30" s="77" t="s">
        <v>196</v>
      </c>
      <c r="S30" s="29" t="s">
        <v>23</v>
      </c>
      <c r="T30" s="29" t="s">
        <v>23</v>
      </c>
      <c r="U30" s="29"/>
      <c r="V30" s="29"/>
      <c r="W30" s="29" t="s">
        <v>266</v>
      </c>
      <c r="X30" s="77" t="s">
        <v>203</v>
      </c>
      <c r="Y30" s="78" t="s">
        <v>16</v>
      </c>
      <c r="Z30" s="77" t="s">
        <v>16</v>
      </c>
      <c r="AA30" s="78"/>
      <c r="AB30" s="72"/>
      <c r="AC30" s="72"/>
      <c r="AD30" s="72"/>
      <c r="AE30" s="72"/>
      <c r="AF30" s="72"/>
      <c r="AG30" s="72"/>
      <c r="AH30" s="72"/>
      <c r="AI30" s="72"/>
      <c r="AJ30" s="79"/>
      <c r="AK30" s="80"/>
      <c r="AL30" s="81" t="s">
        <v>196</v>
      </c>
      <c r="AM30" s="85"/>
      <c r="AN30" s="29"/>
      <c r="AO30" s="77"/>
      <c r="AP30" s="77"/>
      <c r="AQ30" s="77"/>
      <c r="AR30" s="77"/>
      <c r="AS30" s="77"/>
      <c r="AT30" s="77"/>
      <c r="AU30" s="77" t="s">
        <v>16</v>
      </c>
      <c r="AV30" s="77" t="s">
        <v>16</v>
      </c>
      <c r="AW30" s="77"/>
      <c r="AX30" s="72"/>
      <c r="AY30" s="86"/>
    </row>
    <row r="31" spans="1:51" ht="23.25" customHeight="1" thickBot="1">
      <c r="A31" s="74">
        <v>125</v>
      </c>
      <c r="B31" s="72" t="s">
        <v>15</v>
      </c>
      <c r="C31" s="29" t="s">
        <v>106</v>
      </c>
      <c r="D31" s="75" t="s">
        <v>107</v>
      </c>
      <c r="E31" s="192" t="s">
        <v>270</v>
      </c>
      <c r="F31" s="192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85" t="s">
        <v>201</v>
      </c>
      <c r="R31" s="77" t="s">
        <v>201</v>
      </c>
      <c r="S31" s="29"/>
      <c r="T31" s="29"/>
      <c r="U31" s="29"/>
      <c r="V31" s="29"/>
      <c r="W31" s="29"/>
      <c r="X31" s="77"/>
      <c r="Y31" s="78" t="s">
        <v>19</v>
      </c>
      <c r="Z31" s="77" t="s">
        <v>19</v>
      </c>
      <c r="AA31" s="78" t="s">
        <v>284</v>
      </c>
      <c r="AB31" s="72" t="s">
        <v>284</v>
      </c>
      <c r="AC31" s="72" t="s">
        <v>284</v>
      </c>
      <c r="AD31" s="72" t="s">
        <v>284</v>
      </c>
      <c r="AE31" s="72" t="s">
        <v>284</v>
      </c>
      <c r="AF31" s="72"/>
      <c r="AG31" s="72"/>
      <c r="AH31" s="72"/>
      <c r="AI31" s="72"/>
      <c r="AJ31" s="79"/>
      <c r="AK31" s="80"/>
      <c r="AL31" s="80" t="s">
        <v>201</v>
      </c>
      <c r="AM31" s="85"/>
      <c r="AN31" s="29"/>
      <c r="AO31" s="77"/>
      <c r="AP31" s="77"/>
      <c r="AQ31" s="77"/>
      <c r="AR31" s="77"/>
      <c r="AS31" s="77"/>
      <c r="AT31" s="77"/>
      <c r="AU31" s="77" t="s">
        <v>19</v>
      </c>
      <c r="AV31" s="77" t="s">
        <v>19</v>
      </c>
      <c r="AW31" s="77"/>
      <c r="AX31" s="72"/>
      <c r="AY31" s="75"/>
    </row>
    <row r="32" spans="1:51" ht="14.25" customHeight="1" thickBot="1">
      <c r="A32" s="74">
        <v>131</v>
      </c>
      <c r="B32" s="72" t="s">
        <v>15</v>
      </c>
      <c r="C32" s="29" t="s">
        <v>110</v>
      </c>
      <c r="D32" s="191" t="s">
        <v>111</v>
      </c>
      <c r="E32" s="191"/>
      <c r="F32" s="191"/>
      <c r="G32" s="76"/>
      <c r="H32" s="73" t="s">
        <v>15</v>
      </c>
      <c r="I32" s="73"/>
      <c r="J32" s="73"/>
      <c r="K32" s="73"/>
      <c r="L32" s="73"/>
      <c r="M32" s="73"/>
      <c r="N32" s="73"/>
      <c r="O32" s="73"/>
      <c r="P32" s="73"/>
      <c r="Q32" s="77" t="s">
        <v>226</v>
      </c>
      <c r="R32" s="77" t="s">
        <v>226</v>
      </c>
      <c r="S32" s="29" t="s">
        <v>35</v>
      </c>
      <c r="T32" s="29" t="s">
        <v>19</v>
      </c>
      <c r="U32" s="29" t="s">
        <v>29</v>
      </c>
      <c r="V32" s="29"/>
      <c r="W32" s="29" t="s">
        <v>271</v>
      </c>
      <c r="X32" s="77"/>
      <c r="Y32" s="78" t="s">
        <v>18</v>
      </c>
      <c r="Z32" s="77" t="s">
        <v>18</v>
      </c>
      <c r="AA32" s="78"/>
      <c r="AB32" s="72"/>
      <c r="AC32" s="72"/>
      <c r="AD32" s="72"/>
      <c r="AE32" s="72"/>
      <c r="AF32" s="72"/>
      <c r="AG32" s="72"/>
      <c r="AH32" s="72"/>
      <c r="AI32" s="72"/>
      <c r="AJ32" s="79"/>
      <c r="AK32" s="80"/>
      <c r="AL32" s="81" t="s">
        <v>226</v>
      </c>
      <c r="AM32" s="82">
        <v>72</v>
      </c>
      <c r="AN32" s="83">
        <v>18</v>
      </c>
      <c r="AO32" s="77" t="s">
        <v>18</v>
      </c>
      <c r="AP32" s="77" t="s">
        <v>18</v>
      </c>
      <c r="AQ32" s="77"/>
      <c r="AR32" s="77"/>
      <c r="AS32" s="77"/>
      <c r="AT32" s="77"/>
      <c r="AU32" s="77"/>
      <c r="AV32" s="77"/>
      <c r="AW32" s="77"/>
      <c r="AX32" s="72"/>
      <c r="AY32" s="86"/>
    </row>
    <row r="33" spans="1:51" ht="14.25" customHeight="1" thickBot="1">
      <c r="A33" s="74">
        <v>134</v>
      </c>
      <c r="B33" s="72" t="s">
        <v>15</v>
      </c>
      <c r="C33" s="29" t="s">
        <v>112</v>
      </c>
      <c r="D33" s="191" t="s">
        <v>113</v>
      </c>
      <c r="E33" s="191"/>
      <c r="F33" s="191"/>
      <c r="G33" s="76"/>
      <c r="H33" s="73" t="s">
        <v>16</v>
      </c>
      <c r="I33" s="73"/>
      <c r="J33" s="73"/>
      <c r="K33" s="73"/>
      <c r="L33" s="73"/>
      <c r="M33" s="73"/>
      <c r="N33" s="73"/>
      <c r="O33" s="73"/>
      <c r="P33" s="73"/>
      <c r="Q33" s="77" t="s">
        <v>226</v>
      </c>
      <c r="R33" s="77" t="s">
        <v>226</v>
      </c>
      <c r="S33" s="29" t="s">
        <v>35</v>
      </c>
      <c r="T33" s="29" t="s">
        <v>19</v>
      </c>
      <c r="U33" s="29" t="s">
        <v>29</v>
      </c>
      <c r="V33" s="29"/>
      <c r="W33" s="29" t="s">
        <v>271</v>
      </c>
      <c r="X33" s="77"/>
      <c r="Y33" s="78" t="s">
        <v>18</v>
      </c>
      <c r="Z33" s="77" t="s">
        <v>18</v>
      </c>
      <c r="AA33" s="78"/>
      <c r="AB33" s="72"/>
      <c r="AC33" s="72"/>
      <c r="AD33" s="72"/>
      <c r="AE33" s="72"/>
      <c r="AF33" s="72"/>
      <c r="AG33" s="72"/>
      <c r="AH33" s="72"/>
      <c r="AI33" s="72"/>
      <c r="AJ33" s="79"/>
      <c r="AK33" s="80"/>
      <c r="AL33" s="81" t="s">
        <v>226</v>
      </c>
      <c r="AM33" s="85"/>
      <c r="AN33" s="29"/>
      <c r="AO33" s="77"/>
      <c r="AP33" s="77"/>
      <c r="AQ33" s="77"/>
      <c r="AR33" s="77" t="s">
        <v>18</v>
      </c>
      <c r="AS33" s="77" t="s">
        <v>18</v>
      </c>
      <c r="AT33" s="77"/>
      <c r="AU33" s="77"/>
      <c r="AV33" s="77"/>
      <c r="AW33" s="77"/>
      <c r="AX33" s="72"/>
      <c r="AY33" s="86"/>
    </row>
  </sheetData>
  <sheetProtection/>
  <mergeCells count="91">
    <mergeCell ref="A1:A5"/>
    <mergeCell ref="B1:B5"/>
    <mergeCell ref="C1:C5"/>
    <mergeCell ref="D1:F5"/>
    <mergeCell ref="G1:P2"/>
    <mergeCell ref="Q1:X1"/>
    <mergeCell ref="L3:L5"/>
    <mergeCell ref="M3:M5"/>
    <mergeCell ref="N3:N5"/>
    <mergeCell ref="O3:O5"/>
    <mergeCell ref="Y1:Z1"/>
    <mergeCell ref="AA1:AK1"/>
    <mergeCell ref="AL1:AL5"/>
    <mergeCell ref="AO1:AW1"/>
    <mergeCell ref="AX1:AY2"/>
    <mergeCell ref="Q2:Q5"/>
    <mergeCell ref="R2:R5"/>
    <mergeCell ref="S2:X2"/>
    <mergeCell ref="Y2:Y5"/>
    <mergeCell ref="Z2:Z5"/>
    <mergeCell ref="AA2:AJ2"/>
    <mergeCell ref="AK2:AK5"/>
    <mergeCell ref="AO2:AQ2"/>
    <mergeCell ref="AR2:AT2"/>
    <mergeCell ref="AU2:AW2"/>
    <mergeCell ref="G3:G5"/>
    <mergeCell ref="H3:H5"/>
    <mergeCell ref="I3:I5"/>
    <mergeCell ref="J3:J5"/>
    <mergeCell ref="K3:K5"/>
    <mergeCell ref="P3:P5"/>
    <mergeCell ref="S3:S5"/>
    <mergeCell ref="T3:V3"/>
    <mergeCell ref="W3:W5"/>
    <mergeCell ref="X3:X5"/>
    <mergeCell ref="AA3:AA5"/>
    <mergeCell ref="AB3:AB5"/>
    <mergeCell ref="AC3:AC5"/>
    <mergeCell ref="AD3:AD5"/>
    <mergeCell ref="AE3:AE5"/>
    <mergeCell ref="AF3:AF5"/>
    <mergeCell ref="AG3:AG5"/>
    <mergeCell ref="AU3:AU5"/>
    <mergeCell ref="AV3:AV5"/>
    <mergeCell ref="AW3:AW5"/>
    <mergeCell ref="AH3:AH5"/>
    <mergeCell ref="AI3:AI5"/>
    <mergeCell ref="AJ3:AJ5"/>
    <mergeCell ref="AO3:AO5"/>
    <mergeCell ref="AP3:AP5"/>
    <mergeCell ref="AQ3:AQ5"/>
    <mergeCell ref="D7:F7"/>
    <mergeCell ref="D6:F6"/>
    <mergeCell ref="AX3:AX5"/>
    <mergeCell ref="AY3:AY5"/>
    <mergeCell ref="T4:T5"/>
    <mergeCell ref="U4:U5"/>
    <mergeCell ref="V4:V5"/>
    <mergeCell ref="AR3:AR5"/>
    <mergeCell ref="AS3:AS5"/>
    <mergeCell ref="AT3:AT5"/>
    <mergeCell ref="D13:F13"/>
    <mergeCell ref="D12:F12"/>
    <mergeCell ref="D11:F11"/>
    <mergeCell ref="D10:F10"/>
    <mergeCell ref="D9:F9"/>
    <mergeCell ref="D8:F8"/>
    <mergeCell ref="D19:F19"/>
    <mergeCell ref="D18:F18"/>
    <mergeCell ref="D17:F17"/>
    <mergeCell ref="D16:F16"/>
    <mergeCell ref="D15:F15"/>
    <mergeCell ref="D14:F14"/>
    <mergeCell ref="D24:F24"/>
    <mergeCell ref="D25:F25"/>
    <mergeCell ref="D23:F23"/>
    <mergeCell ref="D22:F22"/>
    <mergeCell ref="D21:F21"/>
    <mergeCell ref="D20:F20"/>
    <mergeCell ref="AF28:AJ28"/>
    <mergeCell ref="L29:P29"/>
    <mergeCell ref="AF29:AJ29"/>
    <mergeCell ref="L27:P27"/>
    <mergeCell ref="AF27:AJ27"/>
    <mergeCell ref="D26:F26"/>
    <mergeCell ref="D33:F33"/>
    <mergeCell ref="D32:F32"/>
    <mergeCell ref="E31:F31"/>
    <mergeCell ref="G31:P31"/>
    <mergeCell ref="D30:F30"/>
    <mergeCell ref="L28:P2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H144"/>
  <sheetViews>
    <sheetView zoomScale="80" zoomScaleNormal="80" zoomScalePageLayoutView="0" workbookViewId="0" topLeftCell="M1">
      <selection activeCell="AZ118" sqref="AZ118"/>
    </sheetView>
  </sheetViews>
  <sheetFormatPr defaultColWidth="14.66015625" defaultRowHeight="14.25" customHeight="1"/>
  <cols>
    <col min="1" max="1" width="5" style="0" customWidth="1"/>
    <col min="2" max="2" width="0" style="0" hidden="1" customWidth="1"/>
    <col min="3" max="3" width="13.33203125" style="0" customWidth="1"/>
    <col min="4" max="4" width="33.33203125" style="0" customWidth="1"/>
    <col min="5" max="5" width="6.66015625" style="0" customWidth="1"/>
    <col min="6" max="6" width="3.33203125" style="0" customWidth="1"/>
    <col min="7" max="11" width="5.5" style="0" customWidth="1"/>
    <col min="12" max="14" width="6" style="0" customWidth="1"/>
    <col min="15" max="17" width="0" style="0" hidden="1" customWidth="1"/>
    <col min="18" max="21" width="6" style="0" customWidth="1"/>
    <col min="22" max="25" width="0" style="0" hidden="1" customWidth="1"/>
    <col min="26" max="30" width="5.83203125" style="0" customWidth="1"/>
    <col min="31" max="31" width="6.66015625" style="0" customWidth="1"/>
    <col min="32" max="32" width="0" style="0" hidden="1" customWidth="1"/>
    <col min="33" max="37" width="5.83203125" style="0" customWidth="1"/>
    <col min="38" max="38" width="6.66015625" style="0" customWidth="1"/>
    <col min="39" max="42" width="0" style="0" hidden="1" customWidth="1"/>
    <col min="43" max="47" width="5.83203125" style="0" customWidth="1"/>
    <col min="48" max="48" width="6.66015625" style="0" customWidth="1"/>
    <col min="49" max="49" width="0" style="0" hidden="1" customWidth="1"/>
    <col min="50" max="54" width="5.83203125" style="0" customWidth="1"/>
    <col min="55" max="55" width="6.66015625" style="0" customWidth="1"/>
    <col min="56" max="59" width="0" style="0" hidden="1" customWidth="1"/>
    <col min="60" max="64" width="5.83203125" style="0" customWidth="1"/>
    <col min="65" max="65" width="6.66015625" style="0" customWidth="1"/>
    <col min="66" max="66" width="0" style="0" hidden="1" customWidth="1"/>
    <col min="67" max="71" width="5.83203125" style="0" customWidth="1"/>
    <col min="72" max="72" width="6.66015625" style="0" customWidth="1"/>
    <col min="73" max="80" width="0" style="0" hidden="1" customWidth="1"/>
    <col min="81" max="82" width="5.83203125" style="0" customWidth="1"/>
    <col min="83" max="85" width="7.5" style="0" customWidth="1"/>
    <col min="86" max="86" width="5.5" style="0" customWidth="1"/>
  </cols>
  <sheetData>
    <row r="1" spans="1:86" ht="14.25" customHeight="1" thickBot="1">
      <c r="A1" s="5" t="s">
        <v>115</v>
      </c>
      <c r="B1" s="6"/>
      <c r="C1" s="6" t="s">
        <v>15</v>
      </c>
      <c r="D1" s="6" t="s">
        <v>18</v>
      </c>
      <c r="E1" s="6" t="s">
        <v>16</v>
      </c>
      <c r="F1" s="6" t="s">
        <v>17</v>
      </c>
      <c r="G1" s="6" t="s">
        <v>20</v>
      </c>
      <c r="H1" s="6" t="s">
        <v>19</v>
      </c>
      <c r="I1" s="6" t="s">
        <v>22</v>
      </c>
      <c r="J1" s="6" t="s">
        <v>23</v>
      </c>
      <c r="K1" s="6" t="s">
        <v>11</v>
      </c>
      <c r="L1" s="6" t="s">
        <v>32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25</v>
      </c>
      <c r="V1" s="7">
        <v>37</v>
      </c>
      <c r="W1" s="7">
        <v>38</v>
      </c>
      <c r="X1" s="6" t="s">
        <v>116</v>
      </c>
      <c r="Y1" s="7">
        <v>40</v>
      </c>
      <c r="Z1" s="7">
        <v>42</v>
      </c>
      <c r="AA1" s="7">
        <v>43</v>
      </c>
      <c r="AB1" s="7">
        <v>44</v>
      </c>
      <c r="AC1" s="7">
        <v>45</v>
      </c>
      <c r="AD1" s="7">
        <v>46</v>
      </c>
      <c r="AE1" s="6" t="s">
        <v>117</v>
      </c>
      <c r="AF1" s="7">
        <v>48</v>
      </c>
      <c r="AG1" s="7">
        <v>50</v>
      </c>
      <c r="AH1" s="7">
        <v>51</v>
      </c>
      <c r="AI1" s="7">
        <v>52</v>
      </c>
      <c r="AJ1" s="7">
        <v>53</v>
      </c>
      <c r="AK1" s="7">
        <v>54</v>
      </c>
      <c r="AL1" s="6" t="s">
        <v>118</v>
      </c>
      <c r="AM1" s="7">
        <v>56</v>
      </c>
      <c r="AN1" s="7">
        <v>57</v>
      </c>
      <c r="AO1" s="6" t="s">
        <v>10</v>
      </c>
      <c r="AP1" s="7">
        <v>59</v>
      </c>
      <c r="AQ1" s="7">
        <v>61</v>
      </c>
      <c r="AR1" s="7">
        <v>62</v>
      </c>
      <c r="AS1" s="7">
        <v>63</v>
      </c>
      <c r="AT1" s="7">
        <v>64</v>
      </c>
      <c r="AU1" s="7">
        <v>65</v>
      </c>
      <c r="AV1" s="6" t="s">
        <v>119</v>
      </c>
      <c r="AW1" s="7">
        <v>67</v>
      </c>
      <c r="AX1" s="7">
        <v>69</v>
      </c>
      <c r="AY1" s="7">
        <v>70</v>
      </c>
      <c r="AZ1" s="7">
        <v>71</v>
      </c>
      <c r="BA1" s="7">
        <v>72</v>
      </c>
      <c r="BB1" s="7">
        <v>73</v>
      </c>
      <c r="BC1" s="6" t="s">
        <v>120</v>
      </c>
      <c r="BD1" s="7">
        <v>75</v>
      </c>
      <c r="BE1" s="7">
        <v>76</v>
      </c>
      <c r="BF1" s="6" t="s">
        <v>121</v>
      </c>
      <c r="BG1" s="7">
        <v>78</v>
      </c>
      <c r="BH1" s="7">
        <v>80</v>
      </c>
      <c r="BI1" s="7">
        <v>81</v>
      </c>
      <c r="BJ1" s="7">
        <v>82</v>
      </c>
      <c r="BK1" s="7">
        <v>83</v>
      </c>
      <c r="BL1" s="7">
        <v>84</v>
      </c>
      <c r="BM1" s="6" t="s">
        <v>122</v>
      </c>
      <c r="BN1" s="7">
        <v>86</v>
      </c>
      <c r="BO1" s="7">
        <v>88</v>
      </c>
      <c r="BP1" s="7">
        <v>89</v>
      </c>
      <c r="BQ1" s="7">
        <v>90</v>
      </c>
      <c r="BR1" s="7">
        <v>91</v>
      </c>
      <c r="BS1" s="7">
        <v>92</v>
      </c>
      <c r="BT1" s="6" t="s">
        <v>123</v>
      </c>
      <c r="BU1" s="7">
        <v>97</v>
      </c>
      <c r="BV1" s="7">
        <v>105</v>
      </c>
      <c r="BW1" s="7">
        <v>116</v>
      </c>
      <c r="BX1" s="7">
        <v>124</v>
      </c>
      <c r="BY1" s="7">
        <v>135</v>
      </c>
      <c r="BZ1" s="7">
        <v>143</v>
      </c>
      <c r="CA1" s="7">
        <v>154</v>
      </c>
      <c r="CB1" s="7">
        <v>162</v>
      </c>
      <c r="CC1" s="7">
        <v>170</v>
      </c>
      <c r="CD1" s="8">
        <v>171</v>
      </c>
      <c r="CE1" s="8">
        <v>172</v>
      </c>
      <c r="CF1" s="7">
        <v>173</v>
      </c>
      <c r="CG1" s="7">
        <v>174</v>
      </c>
      <c r="CH1" s="7">
        <v>175</v>
      </c>
    </row>
    <row r="2" spans="1:86" ht="12.75" customHeight="1" thickBot="1">
      <c r="A2" s="230"/>
      <c r="B2" s="231" t="s">
        <v>124</v>
      </c>
      <c r="C2" s="181" t="s">
        <v>5</v>
      </c>
      <c r="D2" s="181" t="s">
        <v>6</v>
      </c>
      <c r="E2" s="181"/>
      <c r="F2" s="181"/>
      <c r="G2" s="227" t="s">
        <v>125</v>
      </c>
      <c r="H2" s="227"/>
      <c r="I2" s="227"/>
      <c r="J2" s="227"/>
      <c r="K2" s="227"/>
      <c r="L2" s="227" t="s">
        <v>126</v>
      </c>
      <c r="M2" s="227"/>
      <c r="N2" s="227"/>
      <c r="O2" s="227"/>
      <c r="P2" s="227"/>
      <c r="Q2" s="227"/>
      <c r="R2" s="227"/>
      <c r="S2" s="227"/>
      <c r="T2" s="227" t="s">
        <v>1</v>
      </c>
      <c r="U2" s="227"/>
      <c r="V2" s="181" t="s">
        <v>127</v>
      </c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227" t="s">
        <v>128</v>
      </c>
      <c r="CD2" s="227" t="s">
        <v>129</v>
      </c>
      <c r="CE2" s="229" t="s">
        <v>405</v>
      </c>
      <c r="CF2" s="227" t="s">
        <v>130</v>
      </c>
      <c r="CG2" s="227" t="s">
        <v>131</v>
      </c>
      <c r="CH2" s="227" t="s">
        <v>132</v>
      </c>
    </row>
    <row r="3" spans="1:86" ht="12.75" customHeight="1" thickBot="1">
      <c r="A3" s="230"/>
      <c r="B3" s="231"/>
      <c r="C3" s="181"/>
      <c r="D3" s="181"/>
      <c r="E3" s="202"/>
      <c r="F3" s="181"/>
      <c r="G3" s="227"/>
      <c r="H3" s="227"/>
      <c r="I3" s="227"/>
      <c r="J3" s="227"/>
      <c r="K3" s="227"/>
      <c r="L3" s="227" t="s">
        <v>133</v>
      </c>
      <c r="M3" s="227" t="s">
        <v>134</v>
      </c>
      <c r="N3" s="227" t="s">
        <v>135</v>
      </c>
      <c r="O3" s="227"/>
      <c r="P3" s="227"/>
      <c r="Q3" s="227"/>
      <c r="R3" s="227"/>
      <c r="S3" s="227"/>
      <c r="T3" s="227" t="s">
        <v>136</v>
      </c>
      <c r="U3" s="181" t="s">
        <v>137</v>
      </c>
      <c r="V3" s="181" t="s">
        <v>2</v>
      </c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 t="s">
        <v>3</v>
      </c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 t="s">
        <v>4</v>
      </c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6"/>
      <c r="BV3" s="6"/>
      <c r="BW3" s="6"/>
      <c r="BX3" s="6"/>
      <c r="BY3" s="6"/>
      <c r="BZ3" s="6"/>
      <c r="CA3" s="6"/>
      <c r="CB3" s="6"/>
      <c r="CC3" s="227"/>
      <c r="CD3" s="227"/>
      <c r="CE3" s="227"/>
      <c r="CF3" s="227"/>
      <c r="CG3" s="227"/>
      <c r="CH3" s="227"/>
    </row>
    <row r="4" spans="1:86" ht="12.75" customHeight="1" thickBot="1">
      <c r="A4" s="230"/>
      <c r="B4" s="231"/>
      <c r="C4" s="181"/>
      <c r="D4" s="181"/>
      <c r="E4" s="202"/>
      <c r="F4" s="181"/>
      <c r="G4" s="227" t="s">
        <v>138</v>
      </c>
      <c r="H4" s="227" t="s">
        <v>139</v>
      </c>
      <c r="I4" s="227" t="s">
        <v>140</v>
      </c>
      <c r="J4" s="227" t="s">
        <v>141</v>
      </c>
      <c r="K4" s="227" t="s">
        <v>142</v>
      </c>
      <c r="L4" s="227"/>
      <c r="M4" s="227"/>
      <c r="N4" s="227" t="s">
        <v>143</v>
      </c>
      <c r="O4" s="227" t="s">
        <v>144</v>
      </c>
      <c r="P4" s="227"/>
      <c r="Q4" s="227"/>
      <c r="R4" s="227" t="s">
        <v>145</v>
      </c>
      <c r="S4" s="227" t="s">
        <v>146</v>
      </c>
      <c r="T4" s="227"/>
      <c r="U4" s="181"/>
      <c r="V4" s="181" t="s">
        <v>12</v>
      </c>
      <c r="W4" s="181"/>
      <c r="X4" s="181"/>
      <c r="Y4" s="181" t="s">
        <v>147</v>
      </c>
      <c r="Z4" s="181"/>
      <c r="AA4" s="181"/>
      <c r="AB4" s="181"/>
      <c r="AC4" s="181"/>
      <c r="AD4" s="181"/>
      <c r="AE4" s="181"/>
      <c r="AF4" s="181" t="s">
        <v>148</v>
      </c>
      <c r="AG4" s="181"/>
      <c r="AH4" s="181"/>
      <c r="AI4" s="181"/>
      <c r="AJ4" s="181"/>
      <c r="AK4" s="181"/>
      <c r="AL4" s="181"/>
      <c r="AM4" s="181" t="s">
        <v>12</v>
      </c>
      <c r="AN4" s="181"/>
      <c r="AO4" s="181"/>
      <c r="AP4" s="181" t="s">
        <v>149</v>
      </c>
      <c r="AQ4" s="181"/>
      <c r="AR4" s="181"/>
      <c r="AS4" s="181"/>
      <c r="AT4" s="181"/>
      <c r="AU4" s="181"/>
      <c r="AV4" s="181"/>
      <c r="AW4" s="181" t="s">
        <v>150</v>
      </c>
      <c r="AX4" s="181"/>
      <c r="AY4" s="181"/>
      <c r="AZ4" s="181"/>
      <c r="BA4" s="181"/>
      <c r="BB4" s="181"/>
      <c r="BC4" s="181"/>
      <c r="BD4" s="181" t="s">
        <v>12</v>
      </c>
      <c r="BE4" s="181"/>
      <c r="BF4" s="181"/>
      <c r="BG4" s="181" t="s">
        <v>151</v>
      </c>
      <c r="BH4" s="181"/>
      <c r="BI4" s="181"/>
      <c r="BJ4" s="181"/>
      <c r="BK4" s="181"/>
      <c r="BL4" s="181"/>
      <c r="BM4" s="181"/>
      <c r="BN4" s="181" t="s">
        <v>152</v>
      </c>
      <c r="BO4" s="181"/>
      <c r="BP4" s="181"/>
      <c r="BQ4" s="181"/>
      <c r="BR4" s="181"/>
      <c r="BS4" s="181"/>
      <c r="BT4" s="181"/>
      <c r="BU4" s="2" t="s">
        <v>153</v>
      </c>
      <c r="BV4" s="2" t="s">
        <v>154</v>
      </c>
      <c r="BW4" s="2" t="s">
        <v>155</v>
      </c>
      <c r="BX4" s="2" t="s">
        <v>156</v>
      </c>
      <c r="BY4" s="2" t="s">
        <v>157</v>
      </c>
      <c r="BZ4" s="2" t="s">
        <v>158</v>
      </c>
      <c r="CA4" s="2" t="s">
        <v>159</v>
      </c>
      <c r="CB4" s="2" t="s">
        <v>160</v>
      </c>
      <c r="CC4" s="227"/>
      <c r="CD4" s="227"/>
      <c r="CE4" s="227"/>
      <c r="CF4" s="227"/>
      <c r="CG4" s="227"/>
      <c r="CH4" s="228" t="s">
        <v>0</v>
      </c>
    </row>
    <row r="5" spans="1:86" ht="17.25" customHeight="1" thickBot="1">
      <c r="A5" s="230"/>
      <c r="B5" s="231"/>
      <c r="C5" s="181"/>
      <c r="D5" s="181"/>
      <c r="E5" s="202"/>
      <c r="F5" s="181"/>
      <c r="G5" s="227"/>
      <c r="H5" s="227"/>
      <c r="I5" s="227"/>
      <c r="J5" s="227"/>
      <c r="K5" s="227"/>
      <c r="L5" s="227"/>
      <c r="M5" s="227"/>
      <c r="N5" s="227"/>
      <c r="O5" s="227" t="s">
        <v>161</v>
      </c>
      <c r="P5" s="227" t="s">
        <v>162</v>
      </c>
      <c r="Q5" s="227" t="s">
        <v>163</v>
      </c>
      <c r="R5" s="227"/>
      <c r="S5" s="227"/>
      <c r="T5" s="227"/>
      <c r="U5" s="181"/>
      <c r="V5" s="181"/>
      <c r="W5" s="181"/>
      <c r="X5" s="181"/>
      <c r="Y5" s="181" t="s">
        <v>164</v>
      </c>
      <c r="Z5" s="181" t="s">
        <v>161</v>
      </c>
      <c r="AA5" s="181" t="s">
        <v>162</v>
      </c>
      <c r="AB5" s="181" t="s">
        <v>163</v>
      </c>
      <c r="AC5" s="181" t="s">
        <v>145</v>
      </c>
      <c r="AD5" s="227" t="s">
        <v>146</v>
      </c>
      <c r="AE5" s="181" t="s">
        <v>1</v>
      </c>
      <c r="AF5" s="181" t="s">
        <v>164</v>
      </c>
      <c r="AG5" s="181" t="s">
        <v>161</v>
      </c>
      <c r="AH5" s="181" t="s">
        <v>162</v>
      </c>
      <c r="AI5" s="181" t="s">
        <v>163</v>
      </c>
      <c r="AJ5" s="181" t="s">
        <v>145</v>
      </c>
      <c r="AK5" s="227" t="s">
        <v>146</v>
      </c>
      <c r="AL5" s="181" t="s">
        <v>1</v>
      </c>
      <c r="AM5" s="181"/>
      <c r="AN5" s="181"/>
      <c r="AO5" s="181"/>
      <c r="AP5" s="181" t="s">
        <v>164</v>
      </c>
      <c r="AQ5" s="181" t="s">
        <v>161</v>
      </c>
      <c r="AR5" s="181" t="s">
        <v>162</v>
      </c>
      <c r="AS5" s="181" t="s">
        <v>163</v>
      </c>
      <c r="AT5" s="181" t="s">
        <v>145</v>
      </c>
      <c r="AU5" s="227" t="s">
        <v>146</v>
      </c>
      <c r="AV5" s="181" t="s">
        <v>1</v>
      </c>
      <c r="AW5" s="181" t="s">
        <v>164</v>
      </c>
      <c r="AX5" s="181" t="s">
        <v>161</v>
      </c>
      <c r="AY5" s="181" t="s">
        <v>162</v>
      </c>
      <c r="AZ5" s="181" t="s">
        <v>163</v>
      </c>
      <c r="BA5" s="181" t="s">
        <v>145</v>
      </c>
      <c r="BB5" s="227" t="s">
        <v>146</v>
      </c>
      <c r="BC5" s="181" t="s">
        <v>1</v>
      </c>
      <c r="BD5" s="181"/>
      <c r="BE5" s="181"/>
      <c r="BF5" s="181"/>
      <c r="BG5" s="181" t="s">
        <v>164</v>
      </c>
      <c r="BH5" s="181" t="s">
        <v>161</v>
      </c>
      <c r="BI5" s="181" t="s">
        <v>162</v>
      </c>
      <c r="BJ5" s="181" t="s">
        <v>163</v>
      </c>
      <c r="BK5" s="181" t="s">
        <v>145</v>
      </c>
      <c r="BL5" s="227" t="s">
        <v>146</v>
      </c>
      <c r="BM5" s="181" t="s">
        <v>1</v>
      </c>
      <c r="BN5" s="181" t="s">
        <v>164</v>
      </c>
      <c r="BO5" s="181" t="s">
        <v>161</v>
      </c>
      <c r="BP5" s="181" t="s">
        <v>162</v>
      </c>
      <c r="BQ5" s="181" t="s">
        <v>163</v>
      </c>
      <c r="BR5" s="181" t="s">
        <v>145</v>
      </c>
      <c r="BS5" s="227" t="s">
        <v>146</v>
      </c>
      <c r="BT5" s="181" t="s">
        <v>1</v>
      </c>
      <c r="BU5" s="181" t="s">
        <v>164</v>
      </c>
      <c r="BV5" s="181" t="s">
        <v>164</v>
      </c>
      <c r="BW5" s="181" t="s">
        <v>164</v>
      </c>
      <c r="BX5" s="181" t="s">
        <v>164</v>
      </c>
      <c r="BY5" s="181" t="s">
        <v>164</v>
      </c>
      <c r="BZ5" s="181" t="s">
        <v>164</v>
      </c>
      <c r="CA5" s="181" t="s">
        <v>164</v>
      </c>
      <c r="CB5" s="181" t="s">
        <v>164</v>
      </c>
      <c r="CC5" s="227"/>
      <c r="CD5" s="227"/>
      <c r="CE5" s="227"/>
      <c r="CF5" s="227"/>
      <c r="CG5" s="227"/>
      <c r="CH5" s="228"/>
    </row>
    <row r="6" spans="1:86" ht="22.5" customHeight="1" thickBot="1">
      <c r="A6" s="230"/>
      <c r="B6" s="231"/>
      <c r="C6" s="181"/>
      <c r="D6" s="181"/>
      <c r="E6" s="202"/>
      <c r="F6" s="181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181"/>
      <c r="V6" s="181" t="s">
        <v>164</v>
      </c>
      <c r="W6" s="181" t="s">
        <v>165</v>
      </c>
      <c r="X6" s="181" t="s">
        <v>1</v>
      </c>
      <c r="Y6" s="181"/>
      <c r="Z6" s="181"/>
      <c r="AA6" s="181"/>
      <c r="AB6" s="181"/>
      <c r="AC6" s="181"/>
      <c r="AD6" s="227"/>
      <c r="AE6" s="181"/>
      <c r="AF6" s="181"/>
      <c r="AG6" s="181"/>
      <c r="AH6" s="181"/>
      <c r="AI6" s="181"/>
      <c r="AJ6" s="181"/>
      <c r="AK6" s="227"/>
      <c r="AL6" s="181"/>
      <c r="AM6" s="181" t="s">
        <v>164</v>
      </c>
      <c r="AN6" s="181" t="s">
        <v>165</v>
      </c>
      <c r="AO6" s="181" t="s">
        <v>1</v>
      </c>
      <c r="AP6" s="181"/>
      <c r="AQ6" s="181"/>
      <c r="AR6" s="181"/>
      <c r="AS6" s="181"/>
      <c r="AT6" s="181"/>
      <c r="AU6" s="227"/>
      <c r="AV6" s="181"/>
      <c r="AW6" s="181"/>
      <c r="AX6" s="181"/>
      <c r="AY6" s="181"/>
      <c r="AZ6" s="181"/>
      <c r="BA6" s="181"/>
      <c r="BB6" s="227"/>
      <c r="BC6" s="181"/>
      <c r="BD6" s="181" t="s">
        <v>164</v>
      </c>
      <c r="BE6" s="181" t="s">
        <v>165</v>
      </c>
      <c r="BF6" s="181" t="s">
        <v>1</v>
      </c>
      <c r="BG6" s="181"/>
      <c r="BH6" s="181"/>
      <c r="BI6" s="181"/>
      <c r="BJ6" s="181"/>
      <c r="BK6" s="181"/>
      <c r="BL6" s="227"/>
      <c r="BM6" s="181"/>
      <c r="BN6" s="181"/>
      <c r="BO6" s="181"/>
      <c r="BP6" s="181"/>
      <c r="BQ6" s="181"/>
      <c r="BR6" s="181"/>
      <c r="BS6" s="227"/>
      <c r="BT6" s="181"/>
      <c r="BU6" s="181"/>
      <c r="BV6" s="181"/>
      <c r="BW6" s="181"/>
      <c r="BX6" s="181"/>
      <c r="BY6" s="181"/>
      <c r="BZ6" s="181"/>
      <c r="CA6" s="181"/>
      <c r="CB6" s="181"/>
      <c r="CC6" s="227"/>
      <c r="CD6" s="227"/>
      <c r="CE6" s="227"/>
      <c r="CF6" s="227"/>
      <c r="CG6" s="227"/>
      <c r="CH6" s="228"/>
    </row>
    <row r="7" spans="1:86" ht="11.25" customHeight="1" thickBot="1">
      <c r="A7" s="230"/>
      <c r="B7" s="231"/>
      <c r="C7" s="181"/>
      <c r="D7" s="181"/>
      <c r="E7" s="181"/>
      <c r="F7" s="181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181"/>
      <c r="V7" s="181"/>
      <c r="W7" s="181"/>
      <c r="X7" s="181"/>
      <c r="Y7" s="181"/>
      <c r="Z7" s="181"/>
      <c r="AA7" s="181"/>
      <c r="AB7" s="181"/>
      <c r="AC7" s="181"/>
      <c r="AD7" s="227"/>
      <c r="AE7" s="181"/>
      <c r="AF7" s="181"/>
      <c r="AG7" s="181"/>
      <c r="AH7" s="181"/>
      <c r="AI7" s="181"/>
      <c r="AJ7" s="181"/>
      <c r="AK7" s="227"/>
      <c r="AL7" s="181"/>
      <c r="AM7" s="181"/>
      <c r="AN7" s="181"/>
      <c r="AO7" s="181"/>
      <c r="AP7" s="181"/>
      <c r="AQ7" s="181"/>
      <c r="AR7" s="181"/>
      <c r="AS7" s="181"/>
      <c r="AT7" s="181"/>
      <c r="AU7" s="227"/>
      <c r="AV7" s="181"/>
      <c r="AW7" s="181"/>
      <c r="AX7" s="181"/>
      <c r="AY7" s="181"/>
      <c r="AZ7" s="181"/>
      <c r="BA7" s="181"/>
      <c r="BB7" s="227"/>
      <c r="BC7" s="181"/>
      <c r="BD7" s="181"/>
      <c r="BE7" s="181"/>
      <c r="BF7" s="181"/>
      <c r="BG7" s="181"/>
      <c r="BH7" s="181"/>
      <c r="BI7" s="181"/>
      <c r="BJ7" s="181"/>
      <c r="BK7" s="181"/>
      <c r="BL7" s="227"/>
      <c r="BM7" s="181"/>
      <c r="BN7" s="181"/>
      <c r="BO7" s="181"/>
      <c r="BP7" s="181"/>
      <c r="BQ7" s="181"/>
      <c r="BR7" s="181"/>
      <c r="BS7" s="227"/>
      <c r="BT7" s="181"/>
      <c r="BU7" s="181"/>
      <c r="BV7" s="181"/>
      <c r="BW7" s="181"/>
      <c r="BX7" s="181"/>
      <c r="BY7" s="181"/>
      <c r="BZ7" s="181"/>
      <c r="CA7" s="181"/>
      <c r="CB7" s="181"/>
      <c r="CC7" s="227"/>
      <c r="CD7" s="227"/>
      <c r="CE7" s="227"/>
      <c r="CF7" s="227"/>
      <c r="CG7" s="227"/>
      <c r="CH7" s="228"/>
    </row>
    <row r="8" ht="14.25" customHeight="1" hidden="1">
      <c r="A8" s="9">
        <v>1</v>
      </c>
    </row>
    <row r="9" ht="14.25" customHeight="1" hidden="1">
      <c r="A9" s="9">
        <v>2</v>
      </c>
    </row>
    <row r="10" spans="1:86" ht="3.75" customHeight="1" thickBot="1">
      <c r="A10" s="9">
        <v>3</v>
      </c>
      <c r="B10" s="10"/>
      <c r="C10" s="10"/>
      <c r="D10" s="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ht="13.5" customHeight="1" thickBot="1">
      <c r="A11" s="9">
        <v>4</v>
      </c>
      <c r="B11" s="11"/>
      <c r="C11" s="11"/>
      <c r="D11" s="211" t="s">
        <v>8</v>
      </c>
      <c r="E11" s="211"/>
      <c r="F11" s="211"/>
      <c r="G11" s="12" t="s">
        <v>29</v>
      </c>
      <c r="H11" s="11" t="s">
        <v>23</v>
      </c>
      <c r="I11" s="11"/>
      <c r="J11" s="11"/>
      <c r="K11" s="11" t="s">
        <v>15</v>
      </c>
      <c r="L11" s="12">
        <f>SUM(L13,L137)</f>
        <v>4464</v>
      </c>
      <c r="M11" s="13" t="s">
        <v>166</v>
      </c>
      <c r="N11" s="12">
        <f>SUM(N13,N137)</f>
        <v>587</v>
      </c>
      <c r="O11" s="11" t="s">
        <v>167</v>
      </c>
      <c r="P11" s="11" t="s">
        <v>168</v>
      </c>
      <c r="Q11" s="11" t="s">
        <v>35</v>
      </c>
      <c r="R11" s="12">
        <f>SUM(R13,R137)</f>
        <v>3346</v>
      </c>
      <c r="S11" s="12">
        <f>SUM(S13,S137)</f>
        <v>531</v>
      </c>
      <c r="T11" s="12">
        <f>SUM(T13,T137)</f>
        <v>124</v>
      </c>
      <c r="U11" s="13" t="s">
        <v>169</v>
      </c>
      <c r="V11" s="14">
        <v>2052</v>
      </c>
      <c r="W11" s="15">
        <v>272</v>
      </c>
      <c r="X11" s="13" t="s">
        <v>9</v>
      </c>
      <c r="Y11" s="14">
        <v>846</v>
      </c>
      <c r="Z11" s="12">
        <f>SUM(Z13,Z137)</f>
        <v>52</v>
      </c>
      <c r="AA11" s="12">
        <f>SUM(AA13,AA137)</f>
        <v>116</v>
      </c>
      <c r="AB11" s="11"/>
      <c r="AC11" s="12">
        <f>SUM(AC13,AC137)</f>
        <v>525</v>
      </c>
      <c r="AD11" s="12">
        <f>SUM(AD13,AD137)</f>
        <v>153</v>
      </c>
      <c r="AE11" s="12">
        <f>SUM(AE13,AE137)</f>
        <v>23.5</v>
      </c>
      <c r="AF11" s="14">
        <v>1206</v>
      </c>
      <c r="AG11" s="12">
        <f aca="true" t="shared" si="0" ref="AG11:AL11">SUM(AG13,AG137)</f>
        <v>28</v>
      </c>
      <c r="AH11" s="12">
        <f t="shared" si="0"/>
        <v>58</v>
      </c>
      <c r="AI11" s="12">
        <f t="shared" si="0"/>
        <v>18</v>
      </c>
      <c r="AJ11" s="12">
        <f t="shared" si="0"/>
        <v>454</v>
      </c>
      <c r="AK11" s="12">
        <f t="shared" si="0"/>
        <v>108</v>
      </c>
      <c r="AL11" s="12">
        <f t="shared" si="0"/>
        <v>33.5</v>
      </c>
      <c r="AM11" s="14">
        <v>2088</v>
      </c>
      <c r="AN11" s="15">
        <v>224</v>
      </c>
      <c r="AO11" s="13" t="s">
        <v>10</v>
      </c>
      <c r="AP11" s="14">
        <v>972</v>
      </c>
      <c r="AQ11" s="12">
        <f>SUM(AQ13,AQ137)</f>
        <v>44</v>
      </c>
      <c r="AR11" s="12">
        <f>SUM(AR13,AR137)</f>
        <v>104</v>
      </c>
      <c r="AS11" s="11"/>
      <c r="AT11" s="12">
        <f>SUM(AT13,AT137)</f>
        <v>500</v>
      </c>
      <c r="AU11" s="12">
        <f>SUM(AU13,AU137)</f>
        <v>108</v>
      </c>
      <c r="AV11" s="12">
        <f>SUM(AV13,AV137)</f>
        <v>27</v>
      </c>
      <c r="AW11" s="14">
        <v>1116</v>
      </c>
      <c r="AX11" s="12">
        <f>SUM(AX13,AX137)</f>
        <v>16</v>
      </c>
      <c r="AY11" s="12">
        <f>SUM(AY13,AY137)</f>
        <v>60</v>
      </c>
      <c r="AZ11" s="11"/>
      <c r="BA11" s="12">
        <f>SUM(BA13,BA137)</f>
        <v>158</v>
      </c>
      <c r="BB11" s="12">
        <f>SUM(BB13,BB137)</f>
        <v>18</v>
      </c>
      <c r="BC11" s="12">
        <f>SUM(BC13,BC137)</f>
        <v>31</v>
      </c>
      <c r="BD11" s="14">
        <v>324</v>
      </c>
      <c r="BE11" s="15">
        <v>8</v>
      </c>
      <c r="BF11" s="13" t="s">
        <v>11</v>
      </c>
      <c r="BG11" s="14">
        <v>324</v>
      </c>
      <c r="BH11" s="15">
        <v>8</v>
      </c>
      <c r="BI11" s="11"/>
      <c r="BJ11" s="11"/>
      <c r="BK11" s="15">
        <v>64</v>
      </c>
      <c r="BL11" s="15">
        <v>36</v>
      </c>
      <c r="BM11" s="13">
        <v>9</v>
      </c>
      <c r="BN11" s="12"/>
      <c r="BO11" s="11"/>
      <c r="BP11" s="11"/>
      <c r="BQ11" s="11"/>
      <c r="BR11" s="11"/>
      <c r="BS11" s="11"/>
      <c r="BT11" s="13"/>
      <c r="BU11" s="12"/>
      <c r="BV11" s="12"/>
      <c r="BW11" s="12"/>
      <c r="BX11" s="12"/>
      <c r="BY11" s="12"/>
      <c r="BZ11" s="12"/>
      <c r="CA11" s="12"/>
      <c r="CB11" s="12"/>
      <c r="CC11" s="12" t="s">
        <v>170</v>
      </c>
      <c r="CD11" s="11"/>
      <c r="CE11" s="11" t="s">
        <v>171</v>
      </c>
      <c r="CF11" s="15">
        <v>172</v>
      </c>
      <c r="CG11" s="13"/>
      <c r="CH11" s="10"/>
    </row>
    <row r="12" spans="1:86" ht="3.75" customHeight="1" thickBot="1">
      <c r="A12" s="9">
        <v>5</v>
      </c>
      <c r="B12" s="10"/>
      <c r="C12" s="10"/>
      <c r="D12" s="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13.5" customHeight="1" thickBot="1">
      <c r="A13" s="9">
        <v>6</v>
      </c>
      <c r="B13" s="11"/>
      <c r="C13" s="11"/>
      <c r="D13" s="211" t="s">
        <v>172</v>
      </c>
      <c r="E13" s="211"/>
      <c r="F13" s="211"/>
      <c r="G13" s="12" t="s">
        <v>29</v>
      </c>
      <c r="H13" s="11" t="s">
        <v>19</v>
      </c>
      <c r="I13" s="11"/>
      <c r="J13" s="11"/>
      <c r="K13" s="11" t="s">
        <v>15</v>
      </c>
      <c r="L13" s="12">
        <f>SUM(L16,L103,L119)</f>
        <v>4320</v>
      </c>
      <c r="M13" s="13" t="s">
        <v>173</v>
      </c>
      <c r="N13" s="12">
        <f>SUM(N16,N103,N119)</f>
        <v>551</v>
      </c>
      <c r="O13" s="11" t="s">
        <v>175</v>
      </c>
      <c r="P13" s="11" t="s">
        <v>176</v>
      </c>
      <c r="Q13" s="11" t="s">
        <v>35</v>
      </c>
      <c r="R13" s="12">
        <f>SUM(R16,R103,R119)</f>
        <v>3238</v>
      </c>
      <c r="S13" s="12">
        <f>SUM(S16,S103,S119)</f>
        <v>531</v>
      </c>
      <c r="T13" s="12">
        <f>SUM(T16,T103,T119)</f>
        <v>120</v>
      </c>
      <c r="U13" s="13" t="s">
        <v>177</v>
      </c>
      <c r="V13" s="14">
        <v>1980</v>
      </c>
      <c r="W13" s="15">
        <v>254</v>
      </c>
      <c r="X13" s="13" t="s">
        <v>118</v>
      </c>
      <c r="Y13" s="14">
        <v>774</v>
      </c>
      <c r="Z13" s="15">
        <v>46</v>
      </c>
      <c r="AA13" s="15">
        <v>104</v>
      </c>
      <c r="AB13" s="11"/>
      <c r="AC13" s="15">
        <v>471</v>
      </c>
      <c r="AD13" s="15">
        <v>153</v>
      </c>
      <c r="AE13" s="13">
        <v>21.5</v>
      </c>
      <c r="AF13" s="14">
        <v>1206</v>
      </c>
      <c r="AG13" s="15">
        <v>28</v>
      </c>
      <c r="AH13" s="15">
        <v>58</v>
      </c>
      <c r="AI13" s="15">
        <v>18</v>
      </c>
      <c r="AJ13" s="15">
        <v>454</v>
      </c>
      <c r="AK13" s="15">
        <v>108</v>
      </c>
      <c r="AL13" s="13">
        <f>SUM(AL16,T112)</f>
        <v>33.5</v>
      </c>
      <c r="AM13" s="14">
        <v>2016</v>
      </c>
      <c r="AN13" s="15">
        <v>206</v>
      </c>
      <c r="AO13" s="13" t="s">
        <v>178</v>
      </c>
      <c r="AP13" s="14">
        <v>900</v>
      </c>
      <c r="AQ13" s="15">
        <v>38</v>
      </c>
      <c r="AR13" s="15">
        <v>92</v>
      </c>
      <c r="AS13" s="11"/>
      <c r="AT13" s="15">
        <v>446</v>
      </c>
      <c r="AU13" s="15">
        <v>108</v>
      </c>
      <c r="AV13" s="13">
        <f>SUM(AV16,6)</f>
        <v>25</v>
      </c>
      <c r="AW13" s="14">
        <v>1116</v>
      </c>
      <c r="AX13" s="15">
        <v>16</v>
      </c>
      <c r="AY13" s="15">
        <v>60</v>
      </c>
      <c r="AZ13" s="11"/>
      <c r="BA13" s="15">
        <v>158</v>
      </c>
      <c r="BB13" s="15">
        <v>18</v>
      </c>
      <c r="BC13" s="13">
        <f>SUM(BC16,12,T113)</f>
        <v>31</v>
      </c>
      <c r="BD13" s="14">
        <v>324</v>
      </c>
      <c r="BE13" s="15">
        <v>8</v>
      </c>
      <c r="BF13" s="13" t="s">
        <v>11</v>
      </c>
      <c r="BG13" s="14">
        <v>324</v>
      </c>
      <c r="BH13" s="15">
        <v>8</v>
      </c>
      <c r="BI13" s="11"/>
      <c r="BJ13" s="11"/>
      <c r="BK13" s="15">
        <v>64</v>
      </c>
      <c r="BL13" s="15">
        <v>36</v>
      </c>
      <c r="BM13" s="13">
        <v>9</v>
      </c>
      <c r="BN13" s="12"/>
      <c r="BO13" s="11"/>
      <c r="BP13" s="11"/>
      <c r="BQ13" s="11"/>
      <c r="BR13" s="11"/>
      <c r="BS13" s="11"/>
      <c r="BT13" s="13"/>
      <c r="BU13" s="12"/>
      <c r="BV13" s="12"/>
      <c r="BW13" s="12"/>
      <c r="BX13" s="12"/>
      <c r="BY13" s="12"/>
      <c r="BZ13" s="12"/>
      <c r="CA13" s="12"/>
      <c r="CB13" s="12"/>
      <c r="CC13" s="12" t="s">
        <v>170</v>
      </c>
      <c r="CD13" s="11"/>
      <c r="CE13" s="11" t="s">
        <v>171</v>
      </c>
      <c r="CF13" s="15">
        <v>172</v>
      </c>
      <c r="CG13" s="13"/>
      <c r="CH13" s="10"/>
    </row>
    <row r="14" spans="1:86" ht="3.75" customHeight="1" thickBot="1">
      <c r="A14" s="9">
        <v>7</v>
      </c>
      <c r="B14" s="10"/>
      <c r="C14" s="10"/>
      <c r="D14" s="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ht="13.5" customHeight="1" thickBot="1">
      <c r="A15" s="16">
        <v>8</v>
      </c>
      <c r="B15" s="3"/>
      <c r="C15" s="3"/>
      <c r="D15" s="226" t="s">
        <v>179</v>
      </c>
      <c r="E15" s="226"/>
      <c r="F15" s="226"/>
      <c r="G15" s="3"/>
      <c r="H15" s="3"/>
      <c r="I15" s="3"/>
      <c r="J15" s="3"/>
      <c r="K15" s="3"/>
      <c r="L15" s="3"/>
      <c r="M15" s="3"/>
      <c r="N15" s="17" t="s">
        <v>180</v>
      </c>
      <c r="O15" s="17" t="s">
        <v>181</v>
      </c>
      <c r="P15" s="17" t="s">
        <v>182</v>
      </c>
      <c r="Q15" s="17" t="s">
        <v>183</v>
      </c>
      <c r="R15" s="17" t="s">
        <v>184</v>
      </c>
      <c r="S15" s="17" t="s">
        <v>185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ht="13.5" customHeight="1" thickBot="1">
      <c r="A16" s="9">
        <v>9</v>
      </c>
      <c r="B16" s="11"/>
      <c r="C16" s="11"/>
      <c r="D16" s="211" t="s">
        <v>186</v>
      </c>
      <c r="E16" s="211"/>
      <c r="F16" s="211"/>
      <c r="G16" s="12" t="s">
        <v>28</v>
      </c>
      <c r="H16" s="11" t="s">
        <v>19</v>
      </c>
      <c r="I16" s="11"/>
      <c r="J16" s="11"/>
      <c r="K16" s="11" t="s">
        <v>15</v>
      </c>
      <c r="L16" s="12">
        <v>2376</v>
      </c>
      <c r="M16" s="13" t="s">
        <v>187</v>
      </c>
      <c r="N16" s="11">
        <v>460</v>
      </c>
      <c r="O16" s="11" t="s">
        <v>188</v>
      </c>
      <c r="P16" s="11" t="s">
        <v>176</v>
      </c>
      <c r="Q16" s="11" t="s">
        <v>35</v>
      </c>
      <c r="R16" s="11">
        <v>1529</v>
      </c>
      <c r="S16" s="13">
        <v>387</v>
      </c>
      <c r="T16" s="12">
        <v>66</v>
      </c>
      <c r="U16" s="13" t="s">
        <v>119</v>
      </c>
      <c r="V16" s="14">
        <v>1440</v>
      </c>
      <c r="W16" s="15">
        <v>254</v>
      </c>
      <c r="X16" s="13" t="s">
        <v>189</v>
      </c>
      <c r="Y16" s="14">
        <v>774</v>
      </c>
      <c r="Z16" s="15">
        <v>46</v>
      </c>
      <c r="AA16" s="15">
        <v>104</v>
      </c>
      <c r="AB16" s="11"/>
      <c r="AC16" s="15">
        <v>471</v>
      </c>
      <c r="AD16" s="15">
        <v>153</v>
      </c>
      <c r="AE16" s="13">
        <v>21.5</v>
      </c>
      <c r="AF16" s="14">
        <v>666</v>
      </c>
      <c r="AG16" s="15">
        <v>28</v>
      </c>
      <c r="AH16" s="15">
        <v>58</v>
      </c>
      <c r="AI16" s="15">
        <v>18</v>
      </c>
      <c r="AJ16" s="15">
        <v>454</v>
      </c>
      <c r="AK16" s="15">
        <v>108</v>
      </c>
      <c r="AL16" s="13">
        <v>18.5</v>
      </c>
      <c r="AM16" s="14">
        <v>936</v>
      </c>
      <c r="AN16" s="15">
        <v>206</v>
      </c>
      <c r="AO16" s="13" t="s">
        <v>42</v>
      </c>
      <c r="AP16" s="14">
        <v>684</v>
      </c>
      <c r="AQ16" s="15">
        <v>38</v>
      </c>
      <c r="AR16" s="15">
        <v>92</v>
      </c>
      <c r="AS16" s="11"/>
      <c r="AT16" s="15">
        <v>446</v>
      </c>
      <c r="AU16" s="15">
        <v>108</v>
      </c>
      <c r="AV16" s="13">
        <v>19</v>
      </c>
      <c r="AW16" s="14">
        <v>252</v>
      </c>
      <c r="AX16" s="15">
        <v>16</v>
      </c>
      <c r="AY16" s="15">
        <v>60</v>
      </c>
      <c r="AZ16" s="11"/>
      <c r="BA16" s="15">
        <v>158</v>
      </c>
      <c r="BB16" s="15">
        <v>18</v>
      </c>
      <c r="BC16" s="13">
        <v>7</v>
      </c>
      <c r="BD16" s="12"/>
      <c r="BE16" s="11"/>
      <c r="BF16" s="13"/>
      <c r="BG16" s="12"/>
      <c r="BH16" s="11"/>
      <c r="BI16" s="11"/>
      <c r="BJ16" s="11"/>
      <c r="BK16" s="11"/>
      <c r="BL16" s="11"/>
      <c r="BM16" s="13"/>
      <c r="BN16" s="12"/>
      <c r="BO16" s="11"/>
      <c r="BP16" s="11"/>
      <c r="BQ16" s="11"/>
      <c r="BR16" s="11"/>
      <c r="BS16" s="11"/>
      <c r="BT16" s="13"/>
      <c r="BU16" s="12"/>
      <c r="BV16" s="12"/>
      <c r="BW16" s="12"/>
      <c r="BX16" s="12"/>
      <c r="BY16" s="12"/>
      <c r="BZ16" s="12"/>
      <c r="CA16" s="12"/>
      <c r="CB16" s="12"/>
      <c r="CC16" s="12" t="s">
        <v>170</v>
      </c>
      <c r="CD16" s="11"/>
      <c r="CE16" s="11" t="s">
        <v>190</v>
      </c>
      <c r="CF16" s="15">
        <v>172</v>
      </c>
      <c r="CG16" s="13"/>
      <c r="CH16" s="10"/>
    </row>
    <row r="17" spans="1:86" ht="3.75" customHeight="1" thickBot="1">
      <c r="A17" s="9">
        <v>10</v>
      </c>
      <c r="B17" s="10"/>
      <c r="C17" s="10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86" ht="13.5" customHeight="1" thickBot="1">
      <c r="A18" s="16">
        <v>11</v>
      </c>
      <c r="B18" s="3"/>
      <c r="C18" s="3"/>
      <c r="D18" s="226" t="s">
        <v>179</v>
      </c>
      <c r="E18" s="226"/>
      <c r="F18" s="226"/>
      <c r="G18" s="3"/>
      <c r="H18" s="3"/>
      <c r="I18" s="3"/>
      <c r="J18" s="3"/>
      <c r="K18" s="3"/>
      <c r="L18" s="3"/>
      <c r="M18" s="3"/>
      <c r="N18" s="17" t="s">
        <v>180</v>
      </c>
      <c r="O18" s="17" t="s">
        <v>181</v>
      </c>
      <c r="P18" s="17" t="s">
        <v>182</v>
      </c>
      <c r="Q18" s="17" t="s">
        <v>183</v>
      </c>
      <c r="R18" s="17" t="s">
        <v>184</v>
      </c>
      <c r="S18" s="17" t="s">
        <v>185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ht="13.5" customHeight="1" thickBot="1">
      <c r="A19" s="9">
        <v>12</v>
      </c>
      <c r="B19" s="11"/>
      <c r="C19" s="11" t="s">
        <v>49</v>
      </c>
      <c r="D19" s="211" t="s">
        <v>50</v>
      </c>
      <c r="E19" s="211"/>
      <c r="F19" s="211"/>
      <c r="G19" s="12" t="s">
        <v>28</v>
      </c>
      <c r="H19" s="11" t="s">
        <v>19</v>
      </c>
      <c r="I19" s="11"/>
      <c r="J19" s="11"/>
      <c r="K19" s="11" t="s">
        <v>15</v>
      </c>
      <c r="L19" s="12">
        <f>SUM(L21,L48)</f>
        <v>2376</v>
      </c>
      <c r="M19" s="13" t="s">
        <v>187</v>
      </c>
      <c r="N19" s="12">
        <f>SUM(N21,N48)</f>
        <v>460</v>
      </c>
      <c r="O19" s="11" t="s">
        <v>188</v>
      </c>
      <c r="P19" s="11" t="s">
        <v>176</v>
      </c>
      <c r="Q19" s="11" t="s">
        <v>35</v>
      </c>
      <c r="R19" s="12">
        <f>SUM(R21,R48)</f>
        <v>1529</v>
      </c>
      <c r="S19" s="12">
        <f>SUM(S21,S48)</f>
        <v>387</v>
      </c>
      <c r="T19" s="12">
        <f>SUM(T21,T48)</f>
        <v>66</v>
      </c>
      <c r="U19" s="13" t="s">
        <v>119</v>
      </c>
      <c r="V19" s="14">
        <v>1440</v>
      </c>
      <c r="W19" s="15">
        <v>254</v>
      </c>
      <c r="X19" s="13" t="s">
        <v>189</v>
      </c>
      <c r="Y19" s="14">
        <v>774</v>
      </c>
      <c r="Z19" s="12">
        <f>SUM(Z21,Z48)</f>
        <v>46</v>
      </c>
      <c r="AA19" s="12">
        <f>SUM(AA21,AA48)</f>
        <v>104</v>
      </c>
      <c r="AB19" s="11"/>
      <c r="AC19" s="12">
        <f>SUM(AC21,AC48)</f>
        <v>471</v>
      </c>
      <c r="AD19" s="12">
        <f>SUM(AD21,AD48)</f>
        <v>153</v>
      </c>
      <c r="AE19" s="12">
        <f>SUM(AE21,AE48)</f>
        <v>21.5</v>
      </c>
      <c r="AF19" s="14">
        <v>666</v>
      </c>
      <c r="AG19" s="12">
        <f aca="true" t="shared" si="1" ref="AG19:AL19">SUM(AG21,AG48)</f>
        <v>28</v>
      </c>
      <c r="AH19" s="12">
        <f t="shared" si="1"/>
        <v>58</v>
      </c>
      <c r="AI19" s="12">
        <f t="shared" si="1"/>
        <v>18</v>
      </c>
      <c r="AJ19" s="12">
        <f t="shared" si="1"/>
        <v>454</v>
      </c>
      <c r="AK19" s="12">
        <f t="shared" si="1"/>
        <v>108</v>
      </c>
      <c r="AL19" s="12">
        <f t="shared" si="1"/>
        <v>18.5</v>
      </c>
      <c r="AM19" s="14">
        <v>936</v>
      </c>
      <c r="AN19" s="15">
        <v>206</v>
      </c>
      <c r="AO19" s="13" t="s">
        <v>42</v>
      </c>
      <c r="AP19" s="14">
        <v>684</v>
      </c>
      <c r="AQ19" s="12">
        <f>SUM(AQ21,AQ48)</f>
        <v>38</v>
      </c>
      <c r="AR19" s="12">
        <f>SUM(AR21,AR48)</f>
        <v>92</v>
      </c>
      <c r="AS19" s="11"/>
      <c r="AT19" s="12">
        <f>SUM(AT21,AT48)</f>
        <v>446</v>
      </c>
      <c r="AU19" s="12">
        <f>SUM(AU21,AU48)</f>
        <v>108</v>
      </c>
      <c r="AV19" s="12">
        <f>SUM(AV21,AV48)</f>
        <v>19</v>
      </c>
      <c r="AW19" s="14">
        <v>252</v>
      </c>
      <c r="AX19" s="12">
        <f>SUM(AX21,AX48)</f>
        <v>16</v>
      </c>
      <c r="AY19" s="12">
        <f>SUM(AY21,AY48)</f>
        <v>60</v>
      </c>
      <c r="AZ19" s="11"/>
      <c r="BA19" s="12">
        <f>SUM(BA21,BA48)</f>
        <v>158</v>
      </c>
      <c r="BB19" s="12">
        <f>SUM(BB21,BB48)</f>
        <v>18</v>
      </c>
      <c r="BC19" s="12">
        <f>SUM(BC21,BC48)</f>
        <v>7</v>
      </c>
      <c r="BD19" s="12"/>
      <c r="BE19" s="11"/>
      <c r="BF19" s="13"/>
      <c r="BG19" s="12"/>
      <c r="BH19" s="11"/>
      <c r="BI19" s="11"/>
      <c r="BJ19" s="11"/>
      <c r="BK19" s="11"/>
      <c r="BL19" s="11"/>
      <c r="BM19" s="13"/>
      <c r="BN19" s="12"/>
      <c r="BO19" s="11"/>
      <c r="BP19" s="11"/>
      <c r="BQ19" s="11"/>
      <c r="BR19" s="11"/>
      <c r="BS19" s="11"/>
      <c r="BT19" s="13"/>
      <c r="BU19" s="12"/>
      <c r="BV19" s="12"/>
      <c r="BW19" s="12"/>
      <c r="BX19" s="12"/>
      <c r="BY19" s="12"/>
      <c r="BZ19" s="12"/>
      <c r="CA19" s="12"/>
      <c r="CB19" s="12"/>
      <c r="CC19" s="12" t="s">
        <v>170</v>
      </c>
      <c r="CD19" s="11"/>
      <c r="CE19" s="11" t="s">
        <v>190</v>
      </c>
      <c r="CF19" s="15">
        <v>172</v>
      </c>
      <c r="CG19" s="13"/>
      <c r="CH19" s="10"/>
    </row>
    <row r="20" spans="1:86" ht="3.75" customHeight="1" thickBot="1">
      <c r="A20" s="9">
        <v>13</v>
      </c>
      <c r="B20" s="10"/>
      <c r="C20" s="10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ht="13.5" customHeight="1" thickBot="1">
      <c r="A21" s="9">
        <v>14</v>
      </c>
      <c r="B21" s="11"/>
      <c r="C21" s="11" t="s">
        <v>191</v>
      </c>
      <c r="D21" s="211" t="s">
        <v>192</v>
      </c>
      <c r="E21" s="211"/>
      <c r="F21" s="211"/>
      <c r="G21" s="12" t="s">
        <v>19</v>
      </c>
      <c r="H21" s="11" t="s">
        <v>18</v>
      </c>
      <c r="I21" s="11"/>
      <c r="J21" s="11"/>
      <c r="K21" s="11" t="s">
        <v>15</v>
      </c>
      <c r="L21" s="12">
        <f>SUM(L22,L25,L28,L31,L34,L37,L40,L43)</f>
        <v>1152</v>
      </c>
      <c r="M21" s="13" t="s">
        <v>193</v>
      </c>
      <c r="N21" s="12">
        <f>SUM(N22,N25,N28,N31,N34,N37,N40,N43)</f>
        <v>206</v>
      </c>
      <c r="O21" s="11" t="s">
        <v>10</v>
      </c>
      <c r="P21" s="11" t="s">
        <v>194</v>
      </c>
      <c r="Q21" s="11" t="s">
        <v>35</v>
      </c>
      <c r="R21" s="12">
        <f>SUM(R22,R25,R28,R31,R34,R37,R40,R43)</f>
        <v>757</v>
      </c>
      <c r="S21" s="12">
        <f>SUM(S22,S25,S28,S31,S34,S37,S40,S43)</f>
        <v>189</v>
      </c>
      <c r="T21" s="12">
        <f>SUM(T22,T25,T28,T31,T34,T37,T40,T43)</f>
        <v>32</v>
      </c>
      <c r="U21" s="13" t="s">
        <v>46</v>
      </c>
      <c r="V21" s="14">
        <v>900</v>
      </c>
      <c r="W21" s="15">
        <v>164</v>
      </c>
      <c r="X21" s="13" t="s">
        <v>41</v>
      </c>
      <c r="Y21" s="14">
        <v>594</v>
      </c>
      <c r="Z21" s="12">
        <f>SUM(Z22,Z25,Z28,Z31,Z34,Z37,Z40,Z43)</f>
        <v>32</v>
      </c>
      <c r="AA21" s="12">
        <f>SUM(AA22,AA25,AA28,AA31,AA34,AA37,AA40,AA43)</f>
        <v>76</v>
      </c>
      <c r="AB21" s="11"/>
      <c r="AC21" s="12">
        <f>SUM(AC22,AC25,AC28,AC31,AC34,AC37,AC40,AC43)</f>
        <v>360</v>
      </c>
      <c r="AD21" s="12">
        <f>SUM(AD22,AD25,AD28,AD31,AD34,AD37,AD40,AD43)</f>
        <v>126</v>
      </c>
      <c r="AE21" s="117">
        <f>SUM(AE22,AE25,AE28,AE31,AE34,AE37,AE40,AE43)</f>
        <v>16.5</v>
      </c>
      <c r="AF21" s="14">
        <v>306</v>
      </c>
      <c r="AG21" s="12">
        <f aca="true" t="shared" si="2" ref="AG21:AL21">SUM(AG22,AG25,AG28,AG31,AG34,AG37,AG40,AG43)</f>
        <v>14</v>
      </c>
      <c r="AH21" s="12">
        <f t="shared" si="2"/>
        <v>24</v>
      </c>
      <c r="AI21" s="12">
        <f t="shared" si="2"/>
        <v>18</v>
      </c>
      <c r="AJ21" s="12">
        <f t="shared" si="2"/>
        <v>214</v>
      </c>
      <c r="AK21" s="12">
        <f t="shared" si="2"/>
        <v>36</v>
      </c>
      <c r="AL21" s="117">
        <f t="shared" si="2"/>
        <v>8.5</v>
      </c>
      <c r="AM21" s="14">
        <v>252</v>
      </c>
      <c r="AN21" s="15">
        <v>42</v>
      </c>
      <c r="AO21" s="13" t="s">
        <v>22</v>
      </c>
      <c r="AP21" s="14">
        <v>252</v>
      </c>
      <c r="AQ21" s="12">
        <f>SUM(AQ22,AQ25,AQ28,AQ31,AQ34,AQ37,AQ40,AQ43)</f>
        <v>12</v>
      </c>
      <c r="AR21" s="12">
        <f>SUM(AR22,AR25,AR28,AR31,AR34,AR37,AR40,AR43)</f>
        <v>30</v>
      </c>
      <c r="AS21" s="11"/>
      <c r="AT21" s="12">
        <f>SUM(AT22,AT25,AT28,AT31,AT34,AT37,AT40,AT43)</f>
        <v>183</v>
      </c>
      <c r="AU21" s="12">
        <f>SUM(AU22,AU25,AU28,AU31,AU34,AU37,AU40,AU43)</f>
        <v>27</v>
      </c>
      <c r="AV21" s="12">
        <f>SUM(AV22,AV25,AV28,AV31,AV34,AV37,AV40,AV43)</f>
        <v>7</v>
      </c>
      <c r="AW21" s="12"/>
      <c r="AX21" s="11"/>
      <c r="AY21" s="11"/>
      <c r="AZ21" s="11"/>
      <c r="BA21" s="11"/>
      <c r="BB21" s="11"/>
      <c r="BC21" s="13"/>
      <c r="BD21" s="12"/>
      <c r="BE21" s="11"/>
      <c r="BF21" s="13"/>
      <c r="BG21" s="12"/>
      <c r="BH21" s="11"/>
      <c r="BI21" s="11"/>
      <c r="BJ21" s="11"/>
      <c r="BK21" s="11"/>
      <c r="BL21" s="11"/>
      <c r="BM21" s="13"/>
      <c r="BN21" s="12"/>
      <c r="BO21" s="11"/>
      <c r="BP21" s="11"/>
      <c r="BQ21" s="11"/>
      <c r="BR21" s="11"/>
      <c r="BS21" s="11"/>
      <c r="BT21" s="13"/>
      <c r="BU21" s="12"/>
      <c r="BV21" s="12"/>
      <c r="BW21" s="12"/>
      <c r="BX21" s="12"/>
      <c r="BY21" s="12"/>
      <c r="BZ21" s="12"/>
      <c r="CA21" s="12"/>
      <c r="CB21" s="12"/>
      <c r="CC21" s="12" t="s">
        <v>170</v>
      </c>
      <c r="CD21" s="11"/>
      <c r="CE21" s="11" t="s">
        <v>195</v>
      </c>
      <c r="CF21" s="15">
        <v>72</v>
      </c>
      <c r="CG21" s="13"/>
      <c r="CH21" s="10"/>
    </row>
    <row r="22" spans="1:86" ht="23.25" customHeight="1" thickBot="1">
      <c r="A22" s="9">
        <v>15</v>
      </c>
      <c r="B22" s="18" t="s">
        <v>15</v>
      </c>
      <c r="C22" s="204" t="s">
        <v>51</v>
      </c>
      <c r="D22" s="205" t="s">
        <v>52</v>
      </c>
      <c r="E22" s="205"/>
      <c r="F22" s="205"/>
      <c r="G22" s="20" t="s">
        <v>15</v>
      </c>
      <c r="H22" s="21"/>
      <c r="I22" s="21"/>
      <c r="J22" s="21"/>
      <c r="K22" s="21"/>
      <c r="L22" s="22">
        <v>108</v>
      </c>
      <c r="M22" s="22" t="s">
        <v>196</v>
      </c>
      <c r="N22" s="17">
        <v>28</v>
      </c>
      <c r="O22" s="17" t="s">
        <v>23</v>
      </c>
      <c r="P22" s="17" t="s">
        <v>37</v>
      </c>
      <c r="Q22" s="17"/>
      <c r="R22" s="17">
        <v>62</v>
      </c>
      <c r="S22" s="22">
        <v>18</v>
      </c>
      <c r="T22" s="23">
        <v>3</v>
      </c>
      <c r="U22" s="22" t="s">
        <v>16</v>
      </c>
      <c r="V22" s="24">
        <v>108</v>
      </c>
      <c r="W22" s="25">
        <v>28</v>
      </c>
      <c r="X22" s="22" t="s">
        <v>16</v>
      </c>
      <c r="Y22" s="24">
        <v>108</v>
      </c>
      <c r="Z22" s="26">
        <v>8</v>
      </c>
      <c r="AA22" s="26">
        <v>20</v>
      </c>
      <c r="AB22" s="27"/>
      <c r="AC22" s="26">
        <v>62</v>
      </c>
      <c r="AD22" s="26">
        <v>18</v>
      </c>
      <c r="AE22" s="22">
        <v>3</v>
      </c>
      <c r="AF22" s="28"/>
      <c r="AG22" s="27"/>
      <c r="AH22" s="27"/>
      <c r="AI22" s="27"/>
      <c r="AJ22" s="27"/>
      <c r="AK22" s="27"/>
      <c r="AL22" s="22"/>
      <c r="AM22" s="28"/>
      <c r="AN22" s="17"/>
      <c r="AO22" s="22"/>
      <c r="AP22" s="28"/>
      <c r="AQ22" s="27"/>
      <c r="AR22" s="27"/>
      <c r="AS22" s="27"/>
      <c r="AT22" s="27"/>
      <c r="AU22" s="27"/>
      <c r="AV22" s="22"/>
      <c r="AW22" s="28"/>
      <c r="AX22" s="27"/>
      <c r="AY22" s="27"/>
      <c r="AZ22" s="27"/>
      <c r="BA22" s="27"/>
      <c r="BB22" s="27"/>
      <c r="BC22" s="22"/>
      <c r="BD22" s="28"/>
      <c r="BE22" s="17"/>
      <c r="BF22" s="22"/>
      <c r="BG22" s="28"/>
      <c r="BH22" s="27"/>
      <c r="BI22" s="27"/>
      <c r="BJ22" s="27"/>
      <c r="BK22" s="27"/>
      <c r="BL22" s="27"/>
      <c r="BM22" s="22"/>
      <c r="BN22" s="28"/>
      <c r="BO22" s="27"/>
      <c r="BP22" s="27"/>
      <c r="BQ22" s="27"/>
      <c r="BR22" s="27"/>
      <c r="BS22" s="27"/>
      <c r="BT22" s="22"/>
      <c r="BU22" s="28"/>
      <c r="BV22" s="28"/>
      <c r="BW22" s="28"/>
      <c r="BX22" s="28"/>
      <c r="BY22" s="28"/>
      <c r="BZ22" s="28"/>
      <c r="CA22" s="28"/>
      <c r="CB22" s="28"/>
      <c r="CC22" s="26">
        <v>36</v>
      </c>
      <c r="CD22" s="29"/>
      <c r="CE22" s="17" t="s">
        <v>198</v>
      </c>
      <c r="CF22" s="25">
        <v>8</v>
      </c>
      <c r="CG22" s="17"/>
      <c r="CH22" s="2"/>
    </row>
    <row r="23" spans="1:86" ht="14.25" customHeight="1" hidden="1">
      <c r="A23" s="9">
        <v>16</v>
      </c>
      <c r="B23" s="18" t="s">
        <v>18</v>
      </c>
      <c r="C23" s="204"/>
      <c r="D23" s="206"/>
      <c r="E23" s="206"/>
      <c r="F23" s="206"/>
      <c r="G23" s="207" t="s">
        <v>199</v>
      </c>
      <c r="H23" s="207"/>
      <c r="I23" s="207"/>
      <c r="J23" s="207"/>
      <c r="K23" s="207"/>
      <c r="L23" s="207"/>
      <c r="M23" s="30"/>
      <c r="N23" s="31" t="s">
        <v>23</v>
      </c>
      <c r="O23" s="31"/>
      <c r="P23" s="31" t="s">
        <v>23</v>
      </c>
      <c r="Q23" s="32"/>
      <c r="R23" s="32"/>
      <c r="S23" s="30"/>
      <c r="T23" s="208"/>
      <c r="U23" s="208"/>
      <c r="V23" s="33"/>
      <c r="W23" s="31"/>
      <c r="X23" s="30"/>
      <c r="Y23" s="34">
        <v>8</v>
      </c>
      <c r="Z23" s="35"/>
      <c r="AA23" s="36">
        <v>8</v>
      </c>
      <c r="AB23" s="32"/>
      <c r="AC23" s="32"/>
      <c r="AD23" s="32"/>
      <c r="AE23" s="30"/>
      <c r="AF23" s="33"/>
      <c r="AG23" s="35"/>
      <c r="AH23" s="35"/>
      <c r="AI23" s="32"/>
      <c r="AJ23" s="32"/>
      <c r="AK23" s="32"/>
      <c r="AL23" s="30"/>
      <c r="AM23" s="33"/>
      <c r="AN23" s="31"/>
      <c r="AO23" s="30"/>
      <c r="AP23" s="33"/>
      <c r="AQ23" s="35"/>
      <c r="AR23" s="35"/>
      <c r="AS23" s="32"/>
      <c r="AT23" s="32"/>
      <c r="AU23" s="32"/>
      <c r="AV23" s="30"/>
      <c r="AW23" s="33"/>
      <c r="AX23" s="35"/>
      <c r="AY23" s="35"/>
      <c r="AZ23" s="32"/>
      <c r="BA23" s="32"/>
      <c r="BB23" s="32"/>
      <c r="BC23" s="30"/>
      <c r="BD23" s="33"/>
      <c r="BE23" s="31"/>
      <c r="BF23" s="30"/>
      <c r="BG23" s="33"/>
      <c r="BH23" s="35"/>
      <c r="BI23" s="35"/>
      <c r="BJ23" s="32"/>
      <c r="BK23" s="32"/>
      <c r="BL23" s="32"/>
      <c r="BM23" s="30"/>
      <c r="BN23" s="33"/>
      <c r="BO23" s="35"/>
      <c r="BP23" s="35"/>
      <c r="BQ23" s="32"/>
      <c r="BR23" s="32"/>
      <c r="BS23" s="32"/>
      <c r="BT23" s="30"/>
      <c r="BU23" s="33"/>
      <c r="BV23" s="33"/>
      <c r="BW23" s="33"/>
      <c r="BX23" s="33"/>
      <c r="BY23" s="33"/>
      <c r="BZ23" s="33"/>
      <c r="CA23" s="33"/>
      <c r="CB23" s="33"/>
      <c r="CC23" s="32"/>
      <c r="CD23" s="32"/>
      <c r="CE23" s="32"/>
      <c r="CF23" s="32"/>
      <c r="CG23" s="32"/>
      <c r="CH23" s="32"/>
    </row>
    <row r="24" spans="1:86" ht="14.25" customHeight="1" hidden="1">
      <c r="A24" s="9">
        <v>17</v>
      </c>
      <c r="B24" s="37" t="s">
        <v>16</v>
      </c>
      <c r="C24" s="204"/>
      <c r="D24" s="206"/>
      <c r="E24" s="206"/>
      <c r="F24" s="206"/>
      <c r="G24" s="209" t="s">
        <v>200</v>
      </c>
      <c r="H24" s="209"/>
      <c r="I24" s="209"/>
      <c r="J24" s="209"/>
      <c r="K24" s="209"/>
      <c r="L24" s="209"/>
      <c r="M24" s="38"/>
      <c r="N24" s="39"/>
      <c r="O24" s="39"/>
      <c r="P24" s="39"/>
      <c r="Q24" s="39"/>
      <c r="R24" s="40"/>
      <c r="S24" s="38"/>
      <c r="T24" s="210"/>
      <c r="U24" s="210"/>
      <c r="V24" s="41"/>
      <c r="W24" s="39"/>
      <c r="X24" s="42"/>
      <c r="Y24" s="41"/>
      <c r="Z24" s="43"/>
      <c r="AA24" s="43"/>
      <c r="AB24" s="43"/>
      <c r="AC24" s="40"/>
      <c r="AD24" s="43"/>
      <c r="AE24" s="42"/>
      <c r="AF24" s="41"/>
      <c r="AG24" s="43"/>
      <c r="AH24" s="43"/>
      <c r="AI24" s="43"/>
      <c r="AJ24" s="40"/>
      <c r="AK24" s="43"/>
      <c r="AL24" s="42"/>
      <c r="AM24" s="41"/>
      <c r="AN24" s="39"/>
      <c r="AO24" s="42"/>
      <c r="AP24" s="41"/>
      <c r="AQ24" s="43"/>
      <c r="AR24" s="43"/>
      <c r="AS24" s="43"/>
      <c r="AT24" s="40"/>
      <c r="AU24" s="43"/>
      <c r="AV24" s="42"/>
      <c r="AW24" s="41"/>
      <c r="AX24" s="43"/>
      <c r="AY24" s="43"/>
      <c r="AZ24" s="43"/>
      <c r="BA24" s="40"/>
      <c r="BB24" s="43"/>
      <c r="BC24" s="42"/>
      <c r="BD24" s="41"/>
      <c r="BE24" s="39"/>
      <c r="BF24" s="42"/>
      <c r="BG24" s="41"/>
      <c r="BH24" s="43"/>
      <c r="BI24" s="43"/>
      <c r="BJ24" s="43"/>
      <c r="BK24" s="40"/>
      <c r="BL24" s="43"/>
      <c r="BM24" s="42"/>
      <c r="BN24" s="41"/>
      <c r="BO24" s="43"/>
      <c r="BP24" s="43"/>
      <c r="BQ24" s="43"/>
      <c r="BR24" s="40"/>
      <c r="BS24" s="43"/>
      <c r="BT24" s="42"/>
      <c r="BU24" s="41"/>
      <c r="BV24" s="41"/>
      <c r="BW24" s="41"/>
      <c r="BX24" s="41"/>
      <c r="BY24" s="41"/>
      <c r="BZ24" s="41"/>
      <c r="CA24" s="41"/>
      <c r="CB24" s="41"/>
      <c r="CC24" s="40"/>
      <c r="CD24" s="40"/>
      <c r="CE24" s="40"/>
      <c r="CF24" s="40"/>
      <c r="CG24" s="40"/>
      <c r="CH24" s="40"/>
    </row>
    <row r="25" spans="1:86" ht="23.25" customHeight="1" thickBot="1">
      <c r="A25" s="9">
        <v>18</v>
      </c>
      <c r="B25" s="18" t="s">
        <v>15</v>
      </c>
      <c r="C25" s="204" t="s">
        <v>53</v>
      </c>
      <c r="D25" s="205" t="s">
        <v>54</v>
      </c>
      <c r="E25" s="205"/>
      <c r="F25" s="205"/>
      <c r="G25" s="20" t="s">
        <v>15</v>
      </c>
      <c r="H25" s="21"/>
      <c r="I25" s="21"/>
      <c r="J25" s="21"/>
      <c r="K25" s="21"/>
      <c r="L25" s="22">
        <v>216</v>
      </c>
      <c r="M25" s="22" t="s">
        <v>201</v>
      </c>
      <c r="N25" s="17">
        <v>28</v>
      </c>
      <c r="O25" s="17" t="s">
        <v>23</v>
      </c>
      <c r="P25" s="17" t="s">
        <v>37</v>
      </c>
      <c r="Q25" s="17"/>
      <c r="R25" s="17">
        <v>152</v>
      </c>
      <c r="S25" s="22">
        <v>36</v>
      </c>
      <c r="T25" s="23">
        <v>6</v>
      </c>
      <c r="U25" s="22" t="s">
        <v>19</v>
      </c>
      <c r="V25" s="24">
        <v>216</v>
      </c>
      <c r="W25" s="25">
        <v>28</v>
      </c>
      <c r="X25" s="22" t="s">
        <v>19</v>
      </c>
      <c r="Y25" s="24">
        <v>216</v>
      </c>
      <c r="Z25" s="26">
        <v>8</v>
      </c>
      <c r="AA25" s="26">
        <v>20</v>
      </c>
      <c r="AB25" s="27"/>
      <c r="AC25" s="26">
        <v>152</v>
      </c>
      <c r="AD25" s="26">
        <v>36</v>
      </c>
      <c r="AE25" s="22">
        <v>6</v>
      </c>
      <c r="AF25" s="28"/>
      <c r="AG25" s="27"/>
      <c r="AH25" s="27"/>
      <c r="AI25" s="27"/>
      <c r="AJ25" s="27"/>
      <c r="AK25" s="27"/>
      <c r="AL25" s="22"/>
      <c r="AM25" s="28"/>
      <c r="AN25" s="17"/>
      <c r="AO25" s="22"/>
      <c r="AP25" s="28"/>
      <c r="AQ25" s="27"/>
      <c r="AR25" s="27"/>
      <c r="AS25" s="27"/>
      <c r="AT25" s="27"/>
      <c r="AU25" s="27"/>
      <c r="AV25" s="22"/>
      <c r="AW25" s="28"/>
      <c r="AX25" s="27"/>
      <c r="AY25" s="27"/>
      <c r="AZ25" s="27"/>
      <c r="BA25" s="27"/>
      <c r="BB25" s="27"/>
      <c r="BC25" s="22"/>
      <c r="BD25" s="28"/>
      <c r="BE25" s="17"/>
      <c r="BF25" s="22"/>
      <c r="BG25" s="28"/>
      <c r="BH25" s="27"/>
      <c r="BI25" s="27"/>
      <c r="BJ25" s="27"/>
      <c r="BK25" s="27"/>
      <c r="BL25" s="27"/>
      <c r="BM25" s="22"/>
      <c r="BN25" s="28"/>
      <c r="BO25" s="27"/>
      <c r="BP25" s="27"/>
      <c r="BQ25" s="27"/>
      <c r="BR25" s="27"/>
      <c r="BS25" s="27"/>
      <c r="BT25" s="22"/>
      <c r="BU25" s="28"/>
      <c r="BV25" s="28"/>
      <c r="BW25" s="28"/>
      <c r="BX25" s="28"/>
      <c r="BY25" s="28"/>
      <c r="BZ25" s="28"/>
      <c r="CA25" s="28"/>
      <c r="CB25" s="28"/>
      <c r="CC25" s="26">
        <v>36</v>
      </c>
      <c r="CD25" s="29"/>
      <c r="CE25" s="17" t="s">
        <v>198</v>
      </c>
      <c r="CF25" s="25">
        <v>12</v>
      </c>
      <c r="CG25" s="17"/>
      <c r="CH25" s="2"/>
    </row>
    <row r="26" spans="1:86" ht="14.25" customHeight="1" hidden="1">
      <c r="A26" s="9">
        <v>19</v>
      </c>
      <c r="B26" s="18" t="s">
        <v>18</v>
      </c>
      <c r="C26" s="204"/>
      <c r="D26" s="206"/>
      <c r="E26" s="206"/>
      <c r="F26" s="206"/>
      <c r="G26" s="207" t="s">
        <v>199</v>
      </c>
      <c r="H26" s="207"/>
      <c r="I26" s="207"/>
      <c r="J26" s="207"/>
      <c r="K26" s="207"/>
      <c r="L26" s="207"/>
      <c r="M26" s="30"/>
      <c r="N26" s="31" t="s">
        <v>29</v>
      </c>
      <c r="O26" s="31"/>
      <c r="P26" s="31" t="s">
        <v>29</v>
      </c>
      <c r="Q26" s="32"/>
      <c r="R26" s="32"/>
      <c r="S26" s="30"/>
      <c r="T26" s="208"/>
      <c r="U26" s="208"/>
      <c r="V26" s="33"/>
      <c r="W26" s="31"/>
      <c r="X26" s="30"/>
      <c r="Y26" s="34">
        <v>12</v>
      </c>
      <c r="Z26" s="35"/>
      <c r="AA26" s="36">
        <v>12</v>
      </c>
      <c r="AB26" s="32"/>
      <c r="AC26" s="32"/>
      <c r="AD26" s="32"/>
      <c r="AE26" s="30"/>
      <c r="AF26" s="33"/>
      <c r="AG26" s="35"/>
      <c r="AH26" s="35"/>
      <c r="AI26" s="32"/>
      <c r="AJ26" s="32"/>
      <c r="AK26" s="32"/>
      <c r="AL26" s="30"/>
      <c r="AM26" s="33"/>
      <c r="AN26" s="31"/>
      <c r="AO26" s="30"/>
      <c r="AP26" s="33"/>
      <c r="AQ26" s="35"/>
      <c r="AR26" s="35"/>
      <c r="AS26" s="32"/>
      <c r="AT26" s="32"/>
      <c r="AU26" s="32"/>
      <c r="AV26" s="30"/>
      <c r="AW26" s="33"/>
      <c r="AX26" s="35"/>
      <c r="AY26" s="35"/>
      <c r="AZ26" s="32"/>
      <c r="BA26" s="32"/>
      <c r="BB26" s="32"/>
      <c r="BC26" s="30"/>
      <c r="BD26" s="33"/>
      <c r="BE26" s="31"/>
      <c r="BF26" s="30"/>
      <c r="BG26" s="33"/>
      <c r="BH26" s="35"/>
      <c r="BI26" s="35"/>
      <c r="BJ26" s="32"/>
      <c r="BK26" s="32"/>
      <c r="BL26" s="32"/>
      <c r="BM26" s="30"/>
      <c r="BN26" s="33"/>
      <c r="BO26" s="35"/>
      <c r="BP26" s="35"/>
      <c r="BQ26" s="32"/>
      <c r="BR26" s="32"/>
      <c r="BS26" s="32"/>
      <c r="BT26" s="30"/>
      <c r="BU26" s="33"/>
      <c r="BV26" s="33"/>
      <c r="BW26" s="33"/>
      <c r="BX26" s="33"/>
      <c r="BY26" s="33"/>
      <c r="BZ26" s="33"/>
      <c r="CA26" s="33"/>
      <c r="CB26" s="33"/>
      <c r="CC26" s="32"/>
      <c r="CD26" s="32"/>
      <c r="CE26" s="32"/>
      <c r="CF26" s="32"/>
      <c r="CG26" s="32"/>
      <c r="CH26" s="32"/>
    </row>
    <row r="27" spans="1:86" ht="14.25" customHeight="1" hidden="1">
      <c r="A27" s="9">
        <v>20</v>
      </c>
      <c r="B27" s="37" t="s">
        <v>16</v>
      </c>
      <c r="C27" s="204"/>
      <c r="D27" s="206"/>
      <c r="E27" s="206"/>
      <c r="F27" s="206"/>
      <c r="G27" s="209" t="s">
        <v>200</v>
      </c>
      <c r="H27" s="209"/>
      <c r="I27" s="209"/>
      <c r="J27" s="209"/>
      <c r="K27" s="209"/>
      <c r="L27" s="209"/>
      <c r="M27" s="38"/>
      <c r="N27" s="39"/>
      <c r="O27" s="39"/>
      <c r="P27" s="39"/>
      <c r="Q27" s="39"/>
      <c r="R27" s="40"/>
      <c r="S27" s="38"/>
      <c r="T27" s="210"/>
      <c r="U27" s="210"/>
      <c r="V27" s="41"/>
      <c r="W27" s="39"/>
      <c r="X27" s="42"/>
      <c r="Y27" s="41"/>
      <c r="Z27" s="43"/>
      <c r="AA27" s="43"/>
      <c r="AB27" s="43"/>
      <c r="AC27" s="40"/>
      <c r="AD27" s="43"/>
      <c r="AE27" s="42"/>
      <c r="AF27" s="41"/>
      <c r="AG27" s="43"/>
      <c r="AH27" s="43"/>
      <c r="AI27" s="43"/>
      <c r="AJ27" s="40"/>
      <c r="AK27" s="43"/>
      <c r="AL27" s="42"/>
      <c r="AM27" s="41"/>
      <c r="AN27" s="39"/>
      <c r="AO27" s="42"/>
      <c r="AP27" s="41"/>
      <c r="AQ27" s="43"/>
      <c r="AR27" s="43"/>
      <c r="AS27" s="43"/>
      <c r="AT27" s="40"/>
      <c r="AU27" s="43"/>
      <c r="AV27" s="42"/>
      <c r="AW27" s="41"/>
      <c r="AX27" s="43"/>
      <c r="AY27" s="43"/>
      <c r="AZ27" s="43"/>
      <c r="BA27" s="40"/>
      <c r="BB27" s="43"/>
      <c r="BC27" s="42"/>
      <c r="BD27" s="41"/>
      <c r="BE27" s="39"/>
      <c r="BF27" s="42"/>
      <c r="BG27" s="41"/>
      <c r="BH27" s="43"/>
      <c r="BI27" s="43"/>
      <c r="BJ27" s="43"/>
      <c r="BK27" s="40"/>
      <c r="BL27" s="43"/>
      <c r="BM27" s="42"/>
      <c r="BN27" s="41"/>
      <c r="BO27" s="43"/>
      <c r="BP27" s="43"/>
      <c r="BQ27" s="43"/>
      <c r="BR27" s="40"/>
      <c r="BS27" s="43"/>
      <c r="BT27" s="42"/>
      <c r="BU27" s="41"/>
      <c r="BV27" s="41"/>
      <c r="BW27" s="41"/>
      <c r="BX27" s="41"/>
      <c r="BY27" s="41"/>
      <c r="BZ27" s="41"/>
      <c r="CA27" s="41"/>
      <c r="CB27" s="41"/>
      <c r="CC27" s="40"/>
      <c r="CD27" s="40"/>
      <c r="CE27" s="40"/>
      <c r="CF27" s="40"/>
      <c r="CG27" s="40"/>
      <c r="CH27" s="40"/>
    </row>
    <row r="28" spans="1:86" ht="23.25" customHeight="1" thickBot="1">
      <c r="A28" s="9">
        <v>21</v>
      </c>
      <c r="B28" s="18" t="s">
        <v>15</v>
      </c>
      <c r="C28" s="204" t="s">
        <v>55</v>
      </c>
      <c r="D28" s="205" t="s">
        <v>56</v>
      </c>
      <c r="E28" s="205"/>
      <c r="F28" s="205"/>
      <c r="G28" s="20"/>
      <c r="H28" s="21" t="s">
        <v>16</v>
      </c>
      <c r="I28" s="21"/>
      <c r="J28" s="21"/>
      <c r="K28" s="21"/>
      <c r="L28" s="22">
        <v>108</v>
      </c>
      <c r="M28" s="22" t="s">
        <v>196</v>
      </c>
      <c r="N28" s="17">
        <v>12</v>
      </c>
      <c r="O28" s="17" t="s">
        <v>17</v>
      </c>
      <c r="P28" s="17" t="s">
        <v>23</v>
      </c>
      <c r="Q28" s="17"/>
      <c r="R28" s="17">
        <v>78</v>
      </c>
      <c r="S28" s="22">
        <v>18</v>
      </c>
      <c r="T28" s="23">
        <v>3</v>
      </c>
      <c r="U28" s="22" t="s">
        <v>16</v>
      </c>
      <c r="V28" s="28"/>
      <c r="W28" s="17"/>
      <c r="X28" s="22"/>
      <c r="Y28" s="28"/>
      <c r="Z28" s="27"/>
      <c r="AA28" s="27"/>
      <c r="AB28" s="27"/>
      <c r="AC28" s="27"/>
      <c r="AD28" s="27"/>
      <c r="AE28" s="22"/>
      <c r="AF28" s="28"/>
      <c r="AG28" s="27"/>
      <c r="AH28" s="27"/>
      <c r="AI28" s="27"/>
      <c r="AJ28" s="27"/>
      <c r="AK28" s="27"/>
      <c r="AL28" s="22"/>
      <c r="AM28" s="24">
        <v>108</v>
      </c>
      <c r="AN28" s="25">
        <v>12</v>
      </c>
      <c r="AO28" s="22" t="s">
        <v>16</v>
      </c>
      <c r="AP28" s="24">
        <v>108</v>
      </c>
      <c r="AQ28" s="26">
        <v>4</v>
      </c>
      <c r="AR28" s="26">
        <v>8</v>
      </c>
      <c r="AS28" s="27"/>
      <c r="AT28" s="26">
        <v>78</v>
      </c>
      <c r="AU28" s="26">
        <v>18</v>
      </c>
      <c r="AV28" s="22">
        <v>3</v>
      </c>
      <c r="AW28" s="28"/>
      <c r="AX28" s="27"/>
      <c r="AY28" s="27"/>
      <c r="AZ28" s="27"/>
      <c r="BA28" s="27"/>
      <c r="BB28" s="27"/>
      <c r="BC28" s="22"/>
      <c r="BD28" s="28"/>
      <c r="BE28" s="17"/>
      <c r="BF28" s="22"/>
      <c r="BG28" s="28"/>
      <c r="BH28" s="27"/>
      <c r="BI28" s="27"/>
      <c r="BJ28" s="27"/>
      <c r="BK28" s="27"/>
      <c r="BL28" s="27"/>
      <c r="BM28" s="22"/>
      <c r="BN28" s="28"/>
      <c r="BO28" s="27"/>
      <c r="BP28" s="27"/>
      <c r="BQ28" s="27"/>
      <c r="BR28" s="27"/>
      <c r="BS28" s="27"/>
      <c r="BT28" s="22"/>
      <c r="BU28" s="28"/>
      <c r="BV28" s="28"/>
      <c r="BW28" s="28"/>
      <c r="BX28" s="28"/>
      <c r="BY28" s="28"/>
      <c r="BZ28" s="28"/>
      <c r="CA28" s="28"/>
      <c r="CB28" s="28"/>
      <c r="CC28" s="26">
        <v>36</v>
      </c>
      <c r="CD28" s="29"/>
      <c r="CE28" s="17" t="s">
        <v>205</v>
      </c>
      <c r="CF28" s="17"/>
      <c r="CG28" s="17"/>
      <c r="CH28" s="2"/>
    </row>
    <row r="29" spans="1:86" ht="14.25" customHeight="1" hidden="1">
      <c r="A29" s="9">
        <v>22</v>
      </c>
      <c r="B29" s="18" t="s">
        <v>18</v>
      </c>
      <c r="C29" s="204"/>
      <c r="D29" s="206"/>
      <c r="E29" s="206"/>
      <c r="F29" s="206"/>
      <c r="G29" s="207" t="s">
        <v>199</v>
      </c>
      <c r="H29" s="207"/>
      <c r="I29" s="207"/>
      <c r="J29" s="207"/>
      <c r="K29" s="207"/>
      <c r="L29" s="207"/>
      <c r="M29" s="30"/>
      <c r="N29" s="31"/>
      <c r="O29" s="31"/>
      <c r="P29" s="31"/>
      <c r="Q29" s="32"/>
      <c r="R29" s="32"/>
      <c r="S29" s="30"/>
      <c r="T29" s="208"/>
      <c r="U29" s="208"/>
      <c r="V29" s="33"/>
      <c r="W29" s="31"/>
      <c r="X29" s="30"/>
      <c r="Y29" s="33"/>
      <c r="Z29" s="35"/>
      <c r="AA29" s="35"/>
      <c r="AB29" s="32"/>
      <c r="AC29" s="32"/>
      <c r="AD29" s="32"/>
      <c r="AE29" s="30"/>
      <c r="AF29" s="33"/>
      <c r="AG29" s="35"/>
      <c r="AH29" s="35"/>
      <c r="AI29" s="32"/>
      <c r="AJ29" s="32"/>
      <c r="AK29" s="32"/>
      <c r="AL29" s="30"/>
      <c r="AM29" s="33"/>
      <c r="AN29" s="31"/>
      <c r="AO29" s="30"/>
      <c r="AP29" s="33"/>
      <c r="AQ29" s="35"/>
      <c r="AR29" s="35"/>
      <c r="AS29" s="32"/>
      <c r="AT29" s="32"/>
      <c r="AU29" s="32"/>
      <c r="AV29" s="30"/>
      <c r="AW29" s="33"/>
      <c r="AX29" s="35"/>
      <c r="AY29" s="35"/>
      <c r="AZ29" s="32"/>
      <c r="BA29" s="32"/>
      <c r="BB29" s="32"/>
      <c r="BC29" s="30"/>
      <c r="BD29" s="33"/>
      <c r="BE29" s="31"/>
      <c r="BF29" s="30"/>
      <c r="BG29" s="33"/>
      <c r="BH29" s="35"/>
      <c r="BI29" s="35"/>
      <c r="BJ29" s="32"/>
      <c r="BK29" s="32"/>
      <c r="BL29" s="32"/>
      <c r="BM29" s="30"/>
      <c r="BN29" s="33"/>
      <c r="BO29" s="35"/>
      <c r="BP29" s="35"/>
      <c r="BQ29" s="32"/>
      <c r="BR29" s="32"/>
      <c r="BS29" s="32"/>
      <c r="BT29" s="30"/>
      <c r="BU29" s="33"/>
      <c r="BV29" s="33"/>
      <c r="BW29" s="33"/>
      <c r="BX29" s="33"/>
      <c r="BY29" s="33"/>
      <c r="BZ29" s="33"/>
      <c r="CA29" s="33"/>
      <c r="CB29" s="33"/>
      <c r="CC29" s="32"/>
      <c r="CD29" s="32"/>
      <c r="CE29" s="32"/>
      <c r="CF29" s="32"/>
      <c r="CG29" s="32"/>
      <c r="CH29" s="32"/>
    </row>
    <row r="30" spans="1:86" ht="14.25" customHeight="1" hidden="1">
      <c r="A30" s="9">
        <v>23</v>
      </c>
      <c r="B30" s="37" t="s">
        <v>16</v>
      </c>
      <c r="C30" s="204"/>
      <c r="D30" s="206"/>
      <c r="E30" s="206"/>
      <c r="F30" s="206"/>
      <c r="G30" s="209" t="s">
        <v>200</v>
      </c>
      <c r="H30" s="209"/>
      <c r="I30" s="209"/>
      <c r="J30" s="209"/>
      <c r="K30" s="209"/>
      <c r="L30" s="209"/>
      <c r="M30" s="38"/>
      <c r="N30" s="39"/>
      <c r="O30" s="39"/>
      <c r="P30" s="39"/>
      <c r="Q30" s="39"/>
      <c r="R30" s="40"/>
      <c r="S30" s="38"/>
      <c r="T30" s="210"/>
      <c r="U30" s="210"/>
      <c r="V30" s="41"/>
      <c r="W30" s="39"/>
      <c r="X30" s="42"/>
      <c r="Y30" s="41"/>
      <c r="Z30" s="43"/>
      <c r="AA30" s="43"/>
      <c r="AB30" s="43"/>
      <c r="AC30" s="40"/>
      <c r="AD30" s="43"/>
      <c r="AE30" s="42"/>
      <c r="AF30" s="41"/>
      <c r="AG30" s="43"/>
      <c r="AH30" s="43"/>
      <c r="AI30" s="43"/>
      <c r="AJ30" s="40"/>
      <c r="AK30" s="43"/>
      <c r="AL30" s="42"/>
      <c r="AM30" s="41"/>
      <c r="AN30" s="39"/>
      <c r="AO30" s="42"/>
      <c r="AP30" s="41"/>
      <c r="AQ30" s="43"/>
      <c r="AR30" s="43"/>
      <c r="AS30" s="43"/>
      <c r="AT30" s="40"/>
      <c r="AU30" s="43"/>
      <c r="AV30" s="42"/>
      <c r="AW30" s="41"/>
      <c r="AX30" s="43"/>
      <c r="AY30" s="43"/>
      <c r="AZ30" s="43"/>
      <c r="BA30" s="40"/>
      <c r="BB30" s="43"/>
      <c r="BC30" s="42"/>
      <c r="BD30" s="41"/>
      <c r="BE30" s="39"/>
      <c r="BF30" s="42"/>
      <c r="BG30" s="41"/>
      <c r="BH30" s="43"/>
      <c r="BI30" s="43"/>
      <c r="BJ30" s="43"/>
      <c r="BK30" s="40"/>
      <c r="BL30" s="43"/>
      <c r="BM30" s="42"/>
      <c r="BN30" s="41"/>
      <c r="BO30" s="43"/>
      <c r="BP30" s="43"/>
      <c r="BQ30" s="43"/>
      <c r="BR30" s="40"/>
      <c r="BS30" s="43"/>
      <c r="BT30" s="42"/>
      <c r="BU30" s="41"/>
      <c r="BV30" s="41"/>
      <c r="BW30" s="41"/>
      <c r="BX30" s="41"/>
      <c r="BY30" s="41"/>
      <c r="BZ30" s="41"/>
      <c r="CA30" s="41"/>
      <c r="CB30" s="41"/>
      <c r="CC30" s="40"/>
      <c r="CD30" s="40"/>
      <c r="CE30" s="40"/>
      <c r="CF30" s="40"/>
      <c r="CG30" s="40"/>
      <c r="CH30" s="40"/>
    </row>
    <row r="31" spans="1:86" ht="23.25" customHeight="1" thickBot="1">
      <c r="A31" s="9">
        <v>24</v>
      </c>
      <c r="B31" s="18" t="s">
        <v>15</v>
      </c>
      <c r="C31" s="204" t="s">
        <v>57</v>
      </c>
      <c r="D31" s="205" t="s">
        <v>58</v>
      </c>
      <c r="E31" s="205"/>
      <c r="F31" s="205"/>
      <c r="G31" s="20" t="s">
        <v>18</v>
      </c>
      <c r="H31" s="21"/>
      <c r="I31" s="21"/>
      <c r="J31" s="21"/>
      <c r="K31" s="21"/>
      <c r="L31" s="22">
        <v>144</v>
      </c>
      <c r="M31" s="22" t="s">
        <v>206</v>
      </c>
      <c r="N31" s="17">
        <v>24</v>
      </c>
      <c r="O31" s="17" t="s">
        <v>23</v>
      </c>
      <c r="P31" s="17" t="s">
        <v>33</v>
      </c>
      <c r="Q31" s="17"/>
      <c r="R31" s="17">
        <v>102</v>
      </c>
      <c r="S31" s="22">
        <v>18</v>
      </c>
      <c r="T31" s="23">
        <v>4</v>
      </c>
      <c r="U31" s="22" t="s">
        <v>17</v>
      </c>
      <c r="V31" s="24">
        <v>144</v>
      </c>
      <c r="W31" s="25">
        <v>24</v>
      </c>
      <c r="X31" s="22" t="s">
        <v>17</v>
      </c>
      <c r="Y31" s="28"/>
      <c r="Z31" s="27"/>
      <c r="AA31" s="27"/>
      <c r="AB31" s="27"/>
      <c r="AC31" s="27"/>
      <c r="AD31" s="27"/>
      <c r="AE31" s="22"/>
      <c r="AF31" s="24">
        <v>144</v>
      </c>
      <c r="AG31" s="26">
        <v>8</v>
      </c>
      <c r="AH31" s="26">
        <v>16</v>
      </c>
      <c r="AI31" s="27"/>
      <c r="AJ31" s="26">
        <v>102</v>
      </c>
      <c r="AK31" s="26">
        <v>18</v>
      </c>
      <c r="AL31" s="22">
        <v>4</v>
      </c>
      <c r="AM31" s="28"/>
      <c r="AN31" s="17"/>
      <c r="AO31" s="22"/>
      <c r="AP31" s="28"/>
      <c r="AQ31" s="27"/>
      <c r="AR31" s="27"/>
      <c r="AS31" s="27"/>
      <c r="AT31" s="27"/>
      <c r="AU31" s="27"/>
      <c r="AV31" s="22"/>
      <c r="AW31" s="28"/>
      <c r="AX31" s="27"/>
      <c r="AY31" s="27"/>
      <c r="AZ31" s="27"/>
      <c r="BA31" s="27"/>
      <c r="BB31" s="27"/>
      <c r="BC31" s="22"/>
      <c r="BD31" s="28"/>
      <c r="BE31" s="17"/>
      <c r="BF31" s="22"/>
      <c r="BG31" s="28"/>
      <c r="BH31" s="27"/>
      <c r="BI31" s="27"/>
      <c r="BJ31" s="27"/>
      <c r="BK31" s="27"/>
      <c r="BL31" s="27"/>
      <c r="BM31" s="22"/>
      <c r="BN31" s="28"/>
      <c r="BO31" s="27"/>
      <c r="BP31" s="27"/>
      <c r="BQ31" s="27"/>
      <c r="BR31" s="27"/>
      <c r="BS31" s="27"/>
      <c r="BT31" s="22"/>
      <c r="BU31" s="28"/>
      <c r="BV31" s="28"/>
      <c r="BW31" s="28"/>
      <c r="BX31" s="28"/>
      <c r="BY31" s="28"/>
      <c r="BZ31" s="28"/>
      <c r="CA31" s="28"/>
      <c r="CB31" s="28"/>
      <c r="CC31" s="26">
        <v>36</v>
      </c>
      <c r="CD31" s="29"/>
      <c r="CE31" s="17" t="s">
        <v>205</v>
      </c>
      <c r="CF31" s="25">
        <v>12</v>
      </c>
      <c r="CG31" s="17"/>
      <c r="CH31" s="2"/>
    </row>
    <row r="32" spans="1:86" ht="14.25" customHeight="1" hidden="1">
      <c r="A32" s="9">
        <v>25</v>
      </c>
      <c r="B32" s="18" t="s">
        <v>18</v>
      </c>
      <c r="C32" s="204"/>
      <c r="D32" s="206"/>
      <c r="E32" s="206"/>
      <c r="F32" s="206"/>
      <c r="G32" s="207" t="s">
        <v>199</v>
      </c>
      <c r="H32" s="207"/>
      <c r="I32" s="207"/>
      <c r="J32" s="207"/>
      <c r="K32" s="207"/>
      <c r="L32" s="207"/>
      <c r="M32" s="30"/>
      <c r="N32" s="31" t="s">
        <v>29</v>
      </c>
      <c r="O32" s="31"/>
      <c r="P32" s="31" t="s">
        <v>29</v>
      </c>
      <c r="Q32" s="32"/>
      <c r="R32" s="32"/>
      <c r="S32" s="30"/>
      <c r="T32" s="208"/>
      <c r="U32" s="208"/>
      <c r="V32" s="33"/>
      <c r="W32" s="31"/>
      <c r="X32" s="30"/>
      <c r="Y32" s="33"/>
      <c r="Z32" s="35"/>
      <c r="AA32" s="35"/>
      <c r="AB32" s="32"/>
      <c r="AC32" s="32"/>
      <c r="AD32" s="32"/>
      <c r="AE32" s="30"/>
      <c r="AF32" s="34">
        <v>12</v>
      </c>
      <c r="AG32" s="35"/>
      <c r="AH32" s="36">
        <v>12</v>
      </c>
      <c r="AI32" s="32"/>
      <c r="AJ32" s="32"/>
      <c r="AK32" s="32"/>
      <c r="AL32" s="30"/>
      <c r="AM32" s="33"/>
      <c r="AN32" s="31"/>
      <c r="AO32" s="30"/>
      <c r="AP32" s="33"/>
      <c r="AQ32" s="35"/>
      <c r="AR32" s="35"/>
      <c r="AS32" s="32"/>
      <c r="AT32" s="32"/>
      <c r="AU32" s="32"/>
      <c r="AV32" s="30"/>
      <c r="AW32" s="33"/>
      <c r="AX32" s="35"/>
      <c r="AY32" s="35"/>
      <c r="AZ32" s="32"/>
      <c r="BA32" s="32"/>
      <c r="BB32" s="32"/>
      <c r="BC32" s="30"/>
      <c r="BD32" s="33"/>
      <c r="BE32" s="31"/>
      <c r="BF32" s="30"/>
      <c r="BG32" s="33"/>
      <c r="BH32" s="35"/>
      <c r="BI32" s="35"/>
      <c r="BJ32" s="32"/>
      <c r="BK32" s="32"/>
      <c r="BL32" s="32"/>
      <c r="BM32" s="30"/>
      <c r="BN32" s="33"/>
      <c r="BO32" s="35"/>
      <c r="BP32" s="35"/>
      <c r="BQ32" s="32"/>
      <c r="BR32" s="32"/>
      <c r="BS32" s="32"/>
      <c r="BT32" s="30"/>
      <c r="BU32" s="33"/>
      <c r="BV32" s="33"/>
      <c r="BW32" s="33"/>
      <c r="BX32" s="33"/>
      <c r="BY32" s="33"/>
      <c r="BZ32" s="33"/>
      <c r="CA32" s="33"/>
      <c r="CB32" s="33"/>
      <c r="CC32" s="32"/>
      <c r="CD32" s="32"/>
      <c r="CE32" s="32"/>
      <c r="CF32" s="32"/>
      <c r="CG32" s="32"/>
      <c r="CH32" s="32"/>
    </row>
    <row r="33" spans="1:86" ht="14.25" customHeight="1" hidden="1">
      <c r="A33" s="9">
        <v>26</v>
      </c>
      <c r="B33" s="37" t="s">
        <v>16</v>
      </c>
      <c r="C33" s="204"/>
      <c r="D33" s="206"/>
      <c r="E33" s="206"/>
      <c r="F33" s="206"/>
      <c r="G33" s="209" t="s">
        <v>200</v>
      </c>
      <c r="H33" s="209"/>
      <c r="I33" s="209"/>
      <c r="J33" s="209"/>
      <c r="K33" s="209"/>
      <c r="L33" s="209"/>
      <c r="M33" s="38"/>
      <c r="N33" s="39"/>
      <c r="O33" s="39"/>
      <c r="P33" s="39"/>
      <c r="Q33" s="39"/>
      <c r="R33" s="40"/>
      <c r="S33" s="38"/>
      <c r="T33" s="210"/>
      <c r="U33" s="210"/>
      <c r="V33" s="41"/>
      <c r="W33" s="39"/>
      <c r="X33" s="42"/>
      <c r="Y33" s="41"/>
      <c r="Z33" s="43"/>
      <c r="AA33" s="43"/>
      <c r="AB33" s="43"/>
      <c r="AC33" s="40"/>
      <c r="AD33" s="43"/>
      <c r="AE33" s="42"/>
      <c r="AF33" s="41"/>
      <c r="AG33" s="43"/>
      <c r="AH33" s="43"/>
      <c r="AI33" s="43"/>
      <c r="AJ33" s="40"/>
      <c r="AK33" s="43"/>
      <c r="AL33" s="42"/>
      <c r="AM33" s="41"/>
      <c r="AN33" s="39"/>
      <c r="AO33" s="42"/>
      <c r="AP33" s="41"/>
      <c r="AQ33" s="43"/>
      <c r="AR33" s="43"/>
      <c r="AS33" s="43"/>
      <c r="AT33" s="40"/>
      <c r="AU33" s="43"/>
      <c r="AV33" s="42"/>
      <c r="AW33" s="41"/>
      <c r="AX33" s="43"/>
      <c r="AY33" s="43"/>
      <c r="AZ33" s="43"/>
      <c r="BA33" s="40"/>
      <c r="BB33" s="43"/>
      <c r="BC33" s="42"/>
      <c r="BD33" s="41"/>
      <c r="BE33" s="39"/>
      <c r="BF33" s="42"/>
      <c r="BG33" s="41"/>
      <c r="BH33" s="43"/>
      <c r="BI33" s="43"/>
      <c r="BJ33" s="43"/>
      <c r="BK33" s="40"/>
      <c r="BL33" s="43"/>
      <c r="BM33" s="42"/>
      <c r="BN33" s="41"/>
      <c r="BO33" s="43"/>
      <c r="BP33" s="43"/>
      <c r="BQ33" s="43"/>
      <c r="BR33" s="40"/>
      <c r="BS33" s="43"/>
      <c r="BT33" s="42"/>
      <c r="BU33" s="41"/>
      <c r="BV33" s="41"/>
      <c r="BW33" s="41"/>
      <c r="BX33" s="41"/>
      <c r="BY33" s="41"/>
      <c r="BZ33" s="41"/>
      <c r="CA33" s="41"/>
      <c r="CB33" s="41"/>
      <c r="CC33" s="40"/>
      <c r="CD33" s="40"/>
      <c r="CE33" s="40"/>
      <c r="CF33" s="40"/>
      <c r="CG33" s="40"/>
      <c r="CH33" s="40"/>
    </row>
    <row r="34" spans="1:86" ht="23.25" customHeight="1" thickBot="1">
      <c r="A34" s="9">
        <v>27</v>
      </c>
      <c r="B34" s="18" t="s">
        <v>15</v>
      </c>
      <c r="C34" s="204" t="s">
        <v>59</v>
      </c>
      <c r="D34" s="205" t="s">
        <v>60</v>
      </c>
      <c r="E34" s="205"/>
      <c r="F34" s="205"/>
      <c r="G34" s="20" t="s">
        <v>15</v>
      </c>
      <c r="H34" s="21"/>
      <c r="I34" s="21"/>
      <c r="J34" s="21"/>
      <c r="K34" s="21" t="s">
        <v>18</v>
      </c>
      <c r="L34" s="22">
        <v>144</v>
      </c>
      <c r="M34" s="22" t="s">
        <v>206</v>
      </c>
      <c r="N34" s="17">
        <v>52</v>
      </c>
      <c r="O34" s="17" t="s">
        <v>26</v>
      </c>
      <c r="P34" s="17" t="s">
        <v>25</v>
      </c>
      <c r="Q34" s="17" t="s">
        <v>35</v>
      </c>
      <c r="R34" s="17">
        <v>56</v>
      </c>
      <c r="S34" s="22">
        <v>36</v>
      </c>
      <c r="T34" s="23">
        <v>4</v>
      </c>
      <c r="U34" s="22" t="s">
        <v>17</v>
      </c>
      <c r="V34" s="24">
        <v>144</v>
      </c>
      <c r="W34" s="25">
        <v>52</v>
      </c>
      <c r="X34" s="22" t="s">
        <v>17</v>
      </c>
      <c r="Y34" s="24">
        <v>126</v>
      </c>
      <c r="Z34" s="26">
        <v>10</v>
      </c>
      <c r="AA34" s="26">
        <v>24</v>
      </c>
      <c r="AB34" s="27"/>
      <c r="AC34" s="26">
        <v>56</v>
      </c>
      <c r="AD34" s="26">
        <v>36</v>
      </c>
      <c r="AE34" s="22">
        <v>3.5</v>
      </c>
      <c r="AF34" s="24">
        <v>18</v>
      </c>
      <c r="AG34" s="27"/>
      <c r="AH34" s="27"/>
      <c r="AI34" s="26">
        <v>18</v>
      </c>
      <c r="AJ34" s="27"/>
      <c r="AK34" s="27"/>
      <c r="AL34" s="22">
        <v>0.5</v>
      </c>
      <c r="AM34" s="28"/>
      <c r="AN34" s="17"/>
      <c r="AO34" s="22"/>
      <c r="AP34" s="28"/>
      <c r="AQ34" s="27"/>
      <c r="AR34" s="27"/>
      <c r="AS34" s="27"/>
      <c r="AT34" s="27"/>
      <c r="AU34" s="27"/>
      <c r="AV34" s="22"/>
      <c r="AW34" s="28"/>
      <c r="AX34" s="27"/>
      <c r="AY34" s="27"/>
      <c r="AZ34" s="27"/>
      <c r="BA34" s="27"/>
      <c r="BB34" s="27"/>
      <c r="BC34" s="22"/>
      <c r="BD34" s="28"/>
      <c r="BE34" s="17"/>
      <c r="BF34" s="22"/>
      <c r="BG34" s="28"/>
      <c r="BH34" s="27"/>
      <c r="BI34" s="27"/>
      <c r="BJ34" s="27"/>
      <c r="BK34" s="27"/>
      <c r="BL34" s="27"/>
      <c r="BM34" s="22"/>
      <c r="BN34" s="28"/>
      <c r="BO34" s="27"/>
      <c r="BP34" s="27"/>
      <c r="BQ34" s="27"/>
      <c r="BR34" s="27"/>
      <c r="BS34" s="27"/>
      <c r="BT34" s="22"/>
      <c r="BU34" s="28"/>
      <c r="BV34" s="28"/>
      <c r="BW34" s="28"/>
      <c r="BX34" s="28"/>
      <c r="BY34" s="28"/>
      <c r="BZ34" s="28"/>
      <c r="CA34" s="28"/>
      <c r="CB34" s="28"/>
      <c r="CC34" s="26">
        <v>36</v>
      </c>
      <c r="CD34" s="29"/>
      <c r="CE34" s="17" t="s">
        <v>209</v>
      </c>
      <c r="CF34" s="25">
        <v>12</v>
      </c>
      <c r="CG34" s="17"/>
      <c r="CH34" s="2"/>
    </row>
    <row r="35" spans="1:86" ht="14.25" customHeight="1" hidden="1">
      <c r="A35" s="9">
        <v>28</v>
      </c>
      <c r="B35" s="18" t="s">
        <v>18</v>
      </c>
      <c r="C35" s="204"/>
      <c r="D35" s="206"/>
      <c r="E35" s="206"/>
      <c r="F35" s="206"/>
      <c r="G35" s="207" t="s">
        <v>199</v>
      </c>
      <c r="H35" s="207"/>
      <c r="I35" s="207"/>
      <c r="J35" s="207"/>
      <c r="K35" s="207"/>
      <c r="L35" s="207"/>
      <c r="M35" s="30"/>
      <c r="N35" s="31" t="s">
        <v>29</v>
      </c>
      <c r="O35" s="31"/>
      <c r="P35" s="31" t="s">
        <v>29</v>
      </c>
      <c r="Q35" s="32"/>
      <c r="R35" s="32"/>
      <c r="S35" s="30"/>
      <c r="T35" s="208"/>
      <c r="U35" s="208"/>
      <c r="V35" s="33"/>
      <c r="W35" s="31"/>
      <c r="X35" s="30"/>
      <c r="Y35" s="34">
        <v>12</v>
      </c>
      <c r="Z35" s="35"/>
      <c r="AA35" s="36">
        <v>12</v>
      </c>
      <c r="AB35" s="32"/>
      <c r="AC35" s="32"/>
      <c r="AD35" s="32"/>
      <c r="AE35" s="30"/>
      <c r="AF35" s="33"/>
      <c r="AG35" s="35"/>
      <c r="AH35" s="35"/>
      <c r="AI35" s="32"/>
      <c r="AJ35" s="32"/>
      <c r="AK35" s="32"/>
      <c r="AL35" s="30"/>
      <c r="AM35" s="33"/>
      <c r="AN35" s="31"/>
      <c r="AO35" s="30"/>
      <c r="AP35" s="33"/>
      <c r="AQ35" s="35"/>
      <c r="AR35" s="35"/>
      <c r="AS35" s="32"/>
      <c r="AT35" s="32"/>
      <c r="AU35" s="32"/>
      <c r="AV35" s="30"/>
      <c r="AW35" s="33"/>
      <c r="AX35" s="35"/>
      <c r="AY35" s="35"/>
      <c r="AZ35" s="32"/>
      <c r="BA35" s="32"/>
      <c r="BB35" s="32"/>
      <c r="BC35" s="30"/>
      <c r="BD35" s="33"/>
      <c r="BE35" s="31"/>
      <c r="BF35" s="30"/>
      <c r="BG35" s="33"/>
      <c r="BH35" s="35"/>
      <c r="BI35" s="35"/>
      <c r="BJ35" s="32"/>
      <c r="BK35" s="32"/>
      <c r="BL35" s="32"/>
      <c r="BM35" s="30"/>
      <c r="BN35" s="33"/>
      <c r="BO35" s="35"/>
      <c r="BP35" s="35"/>
      <c r="BQ35" s="32"/>
      <c r="BR35" s="32"/>
      <c r="BS35" s="32"/>
      <c r="BT35" s="30"/>
      <c r="BU35" s="33"/>
      <c r="BV35" s="33"/>
      <c r="BW35" s="33"/>
      <c r="BX35" s="33"/>
      <c r="BY35" s="33"/>
      <c r="BZ35" s="33"/>
      <c r="CA35" s="33"/>
      <c r="CB35" s="33"/>
      <c r="CC35" s="32"/>
      <c r="CD35" s="32"/>
      <c r="CE35" s="32"/>
      <c r="CF35" s="32"/>
      <c r="CG35" s="32"/>
      <c r="CH35" s="32"/>
    </row>
    <row r="36" spans="1:86" ht="14.25" customHeight="1" hidden="1">
      <c r="A36" s="9">
        <v>29</v>
      </c>
      <c r="B36" s="37" t="s">
        <v>16</v>
      </c>
      <c r="C36" s="204"/>
      <c r="D36" s="206"/>
      <c r="E36" s="206"/>
      <c r="F36" s="206"/>
      <c r="G36" s="209" t="s">
        <v>200</v>
      </c>
      <c r="H36" s="209"/>
      <c r="I36" s="209"/>
      <c r="J36" s="209"/>
      <c r="K36" s="209"/>
      <c r="L36" s="209"/>
      <c r="M36" s="38"/>
      <c r="N36" s="39"/>
      <c r="O36" s="39"/>
      <c r="P36" s="39"/>
      <c r="Q36" s="39"/>
      <c r="R36" s="40"/>
      <c r="S36" s="38"/>
      <c r="T36" s="210"/>
      <c r="U36" s="210"/>
      <c r="V36" s="41"/>
      <c r="W36" s="39"/>
      <c r="X36" s="42"/>
      <c r="Y36" s="41"/>
      <c r="Z36" s="43"/>
      <c r="AA36" s="43"/>
      <c r="AB36" s="43"/>
      <c r="AC36" s="40"/>
      <c r="AD36" s="43"/>
      <c r="AE36" s="42"/>
      <c r="AF36" s="41"/>
      <c r="AG36" s="43"/>
      <c r="AH36" s="43"/>
      <c r="AI36" s="43"/>
      <c r="AJ36" s="40"/>
      <c r="AK36" s="43"/>
      <c r="AL36" s="42"/>
      <c r="AM36" s="41"/>
      <c r="AN36" s="39"/>
      <c r="AO36" s="42"/>
      <c r="AP36" s="41"/>
      <c r="AQ36" s="43"/>
      <c r="AR36" s="43"/>
      <c r="AS36" s="43"/>
      <c r="AT36" s="40"/>
      <c r="AU36" s="43"/>
      <c r="AV36" s="42"/>
      <c r="AW36" s="41"/>
      <c r="AX36" s="43"/>
      <c r="AY36" s="43"/>
      <c r="AZ36" s="43"/>
      <c r="BA36" s="40"/>
      <c r="BB36" s="43"/>
      <c r="BC36" s="42"/>
      <c r="BD36" s="41"/>
      <c r="BE36" s="39"/>
      <c r="BF36" s="42"/>
      <c r="BG36" s="41"/>
      <c r="BH36" s="43"/>
      <c r="BI36" s="43"/>
      <c r="BJ36" s="43"/>
      <c r="BK36" s="40"/>
      <c r="BL36" s="43"/>
      <c r="BM36" s="42"/>
      <c r="BN36" s="41"/>
      <c r="BO36" s="43"/>
      <c r="BP36" s="43"/>
      <c r="BQ36" s="43"/>
      <c r="BR36" s="40"/>
      <c r="BS36" s="43"/>
      <c r="BT36" s="42"/>
      <c r="BU36" s="41"/>
      <c r="BV36" s="41"/>
      <c r="BW36" s="41"/>
      <c r="BX36" s="41"/>
      <c r="BY36" s="41"/>
      <c r="BZ36" s="41"/>
      <c r="CA36" s="41"/>
      <c r="CB36" s="41"/>
      <c r="CC36" s="40"/>
      <c r="CD36" s="40"/>
      <c r="CE36" s="40"/>
      <c r="CF36" s="40"/>
      <c r="CG36" s="40"/>
      <c r="CH36" s="40"/>
    </row>
    <row r="37" spans="1:86" ht="33" customHeight="1" thickBot="1">
      <c r="A37" s="9">
        <v>30</v>
      </c>
      <c r="B37" s="18" t="s">
        <v>15</v>
      </c>
      <c r="C37" s="204" t="s">
        <v>61</v>
      </c>
      <c r="D37" s="205" t="s">
        <v>62</v>
      </c>
      <c r="E37" s="205"/>
      <c r="F37" s="205"/>
      <c r="G37" s="20"/>
      <c r="H37" s="21" t="s">
        <v>16</v>
      </c>
      <c r="I37" s="21"/>
      <c r="J37" s="21"/>
      <c r="K37" s="21"/>
      <c r="L37" s="22">
        <v>144</v>
      </c>
      <c r="M37" s="22" t="s">
        <v>206</v>
      </c>
      <c r="N37" s="17">
        <v>30</v>
      </c>
      <c r="O37" s="17" t="s">
        <v>23</v>
      </c>
      <c r="P37" s="17" t="s">
        <v>39</v>
      </c>
      <c r="Q37" s="17"/>
      <c r="R37" s="17">
        <v>105</v>
      </c>
      <c r="S37" s="22">
        <v>9</v>
      </c>
      <c r="T37" s="23">
        <v>4</v>
      </c>
      <c r="U37" s="22" t="s">
        <v>17</v>
      </c>
      <c r="V37" s="28"/>
      <c r="W37" s="17"/>
      <c r="X37" s="22"/>
      <c r="Y37" s="28"/>
      <c r="Z37" s="27"/>
      <c r="AA37" s="27"/>
      <c r="AB37" s="27"/>
      <c r="AC37" s="27"/>
      <c r="AD37" s="27"/>
      <c r="AE37" s="22"/>
      <c r="AF37" s="28"/>
      <c r="AG37" s="27"/>
      <c r="AH37" s="27"/>
      <c r="AI37" s="27"/>
      <c r="AJ37" s="27"/>
      <c r="AK37" s="27"/>
      <c r="AL37" s="22"/>
      <c r="AM37" s="24">
        <v>144</v>
      </c>
      <c r="AN37" s="25">
        <v>30</v>
      </c>
      <c r="AO37" s="22" t="s">
        <v>17</v>
      </c>
      <c r="AP37" s="24">
        <v>144</v>
      </c>
      <c r="AQ37" s="26">
        <v>8</v>
      </c>
      <c r="AR37" s="26">
        <v>22</v>
      </c>
      <c r="AS37" s="27"/>
      <c r="AT37" s="26">
        <v>105</v>
      </c>
      <c r="AU37" s="26">
        <v>9</v>
      </c>
      <c r="AV37" s="22">
        <v>4</v>
      </c>
      <c r="AW37" s="28"/>
      <c r="AX37" s="27"/>
      <c r="AY37" s="27"/>
      <c r="AZ37" s="27"/>
      <c r="BA37" s="27"/>
      <c r="BB37" s="27"/>
      <c r="BC37" s="22"/>
      <c r="BD37" s="28"/>
      <c r="BE37" s="17"/>
      <c r="BF37" s="22"/>
      <c r="BG37" s="28"/>
      <c r="BH37" s="27"/>
      <c r="BI37" s="27"/>
      <c r="BJ37" s="27"/>
      <c r="BK37" s="27"/>
      <c r="BL37" s="27"/>
      <c r="BM37" s="22"/>
      <c r="BN37" s="28"/>
      <c r="BO37" s="27"/>
      <c r="BP37" s="27"/>
      <c r="BQ37" s="27"/>
      <c r="BR37" s="27"/>
      <c r="BS37" s="27"/>
      <c r="BT37" s="22"/>
      <c r="BU37" s="28"/>
      <c r="BV37" s="28"/>
      <c r="BW37" s="28"/>
      <c r="BX37" s="28"/>
      <c r="BY37" s="28"/>
      <c r="BZ37" s="28"/>
      <c r="CA37" s="28"/>
      <c r="CB37" s="28"/>
      <c r="CC37" s="26">
        <v>36</v>
      </c>
      <c r="CD37" s="29"/>
      <c r="CE37" s="17" t="s">
        <v>211</v>
      </c>
      <c r="CF37" s="25">
        <v>12</v>
      </c>
      <c r="CG37" s="17"/>
      <c r="CH37" s="2"/>
    </row>
    <row r="38" spans="1:86" ht="14.25" customHeight="1" hidden="1">
      <c r="A38" s="9">
        <v>31</v>
      </c>
      <c r="B38" s="18" t="s">
        <v>18</v>
      </c>
      <c r="C38" s="204"/>
      <c r="D38" s="206"/>
      <c r="E38" s="206"/>
      <c r="F38" s="206"/>
      <c r="G38" s="207" t="s">
        <v>199</v>
      </c>
      <c r="H38" s="207"/>
      <c r="I38" s="207"/>
      <c r="J38" s="207"/>
      <c r="K38" s="207"/>
      <c r="L38" s="207"/>
      <c r="M38" s="30"/>
      <c r="N38" s="31" t="s">
        <v>29</v>
      </c>
      <c r="O38" s="31"/>
      <c r="P38" s="31" t="s">
        <v>29</v>
      </c>
      <c r="Q38" s="32"/>
      <c r="R38" s="32"/>
      <c r="S38" s="30"/>
      <c r="T38" s="208"/>
      <c r="U38" s="208"/>
      <c r="V38" s="33"/>
      <c r="W38" s="31"/>
      <c r="X38" s="30"/>
      <c r="Y38" s="33"/>
      <c r="Z38" s="35"/>
      <c r="AA38" s="35"/>
      <c r="AB38" s="32"/>
      <c r="AC38" s="32"/>
      <c r="AD38" s="32"/>
      <c r="AE38" s="30"/>
      <c r="AF38" s="33"/>
      <c r="AG38" s="35"/>
      <c r="AH38" s="35"/>
      <c r="AI38" s="32"/>
      <c r="AJ38" s="32"/>
      <c r="AK38" s="32"/>
      <c r="AL38" s="30"/>
      <c r="AM38" s="33"/>
      <c r="AN38" s="31"/>
      <c r="AO38" s="30"/>
      <c r="AP38" s="34">
        <v>12</v>
      </c>
      <c r="AQ38" s="35"/>
      <c r="AR38" s="36">
        <v>12</v>
      </c>
      <c r="AS38" s="32"/>
      <c r="AT38" s="32"/>
      <c r="AU38" s="32"/>
      <c r="AV38" s="30"/>
      <c r="AW38" s="33"/>
      <c r="AX38" s="35"/>
      <c r="AY38" s="35"/>
      <c r="AZ38" s="32"/>
      <c r="BA38" s="32"/>
      <c r="BB38" s="32"/>
      <c r="BC38" s="30"/>
      <c r="BD38" s="33"/>
      <c r="BE38" s="31"/>
      <c r="BF38" s="30"/>
      <c r="BG38" s="33"/>
      <c r="BH38" s="35"/>
      <c r="BI38" s="35"/>
      <c r="BJ38" s="32"/>
      <c r="BK38" s="32"/>
      <c r="BL38" s="32"/>
      <c r="BM38" s="30"/>
      <c r="BN38" s="33"/>
      <c r="BO38" s="35"/>
      <c r="BP38" s="35"/>
      <c r="BQ38" s="32"/>
      <c r="BR38" s="32"/>
      <c r="BS38" s="32"/>
      <c r="BT38" s="30"/>
      <c r="BU38" s="33"/>
      <c r="BV38" s="33"/>
      <c r="BW38" s="33"/>
      <c r="BX38" s="33"/>
      <c r="BY38" s="33"/>
      <c r="BZ38" s="33"/>
      <c r="CA38" s="33"/>
      <c r="CB38" s="33"/>
      <c r="CC38" s="32"/>
      <c r="CD38" s="32"/>
      <c r="CE38" s="32"/>
      <c r="CF38" s="32"/>
      <c r="CG38" s="32"/>
      <c r="CH38" s="32"/>
    </row>
    <row r="39" spans="1:86" ht="14.25" customHeight="1" hidden="1">
      <c r="A39" s="9">
        <v>32</v>
      </c>
      <c r="B39" s="37" t="s">
        <v>16</v>
      </c>
      <c r="C39" s="204"/>
      <c r="D39" s="206"/>
      <c r="E39" s="206"/>
      <c r="F39" s="206"/>
      <c r="G39" s="209" t="s">
        <v>200</v>
      </c>
      <c r="H39" s="209"/>
      <c r="I39" s="209"/>
      <c r="J39" s="209"/>
      <c r="K39" s="209"/>
      <c r="L39" s="209"/>
      <c r="M39" s="38"/>
      <c r="N39" s="39"/>
      <c r="O39" s="39"/>
      <c r="P39" s="39"/>
      <c r="Q39" s="39"/>
      <c r="R39" s="40"/>
      <c r="S39" s="38"/>
      <c r="T39" s="210"/>
      <c r="U39" s="210"/>
      <c r="V39" s="41"/>
      <c r="W39" s="39"/>
      <c r="X39" s="42"/>
      <c r="Y39" s="41"/>
      <c r="Z39" s="43"/>
      <c r="AA39" s="43"/>
      <c r="AB39" s="43"/>
      <c r="AC39" s="40"/>
      <c r="AD39" s="43"/>
      <c r="AE39" s="42"/>
      <c r="AF39" s="41"/>
      <c r="AG39" s="43"/>
      <c r="AH39" s="43"/>
      <c r="AI39" s="43"/>
      <c r="AJ39" s="40"/>
      <c r="AK39" s="43"/>
      <c r="AL39" s="42"/>
      <c r="AM39" s="41"/>
      <c r="AN39" s="39"/>
      <c r="AO39" s="42"/>
      <c r="AP39" s="41"/>
      <c r="AQ39" s="43"/>
      <c r="AR39" s="43"/>
      <c r="AS39" s="43"/>
      <c r="AT39" s="40"/>
      <c r="AU39" s="43"/>
      <c r="AV39" s="42"/>
      <c r="AW39" s="41"/>
      <c r="AX39" s="43"/>
      <c r="AY39" s="43"/>
      <c r="AZ39" s="43"/>
      <c r="BA39" s="40"/>
      <c r="BB39" s="43"/>
      <c r="BC39" s="42"/>
      <c r="BD39" s="41"/>
      <c r="BE39" s="39"/>
      <c r="BF39" s="42"/>
      <c r="BG39" s="41"/>
      <c r="BH39" s="43"/>
      <c r="BI39" s="43"/>
      <c r="BJ39" s="43"/>
      <c r="BK39" s="40"/>
      <c r="BL39" s="43"/>
      <c r="BM39" s="42"/>
      <c r="BN39" s="41"/>
      <c r="BO39" s="43"/>
      <c r="BP39" s="43"/>
      <c r="BQ39" s="43"/>
      <c r="BR39" s="40"/>
      <c r="BS39" s="43"/>
      <c r="BT39" s="42"/>
      <c r="BU39" s="41"/>
      <c r="BV39" s="41"/>
      <c r="BW39" s="41"/>
      <c r="BX39" s="41"/>
      <c r="BY39" s="41"/>
      <c r="BZ39" s="41"/>
      <c r="CA39" s="41"/>
      <c r="CB39" s="41"/>
      <c r="CC39" s="40"/>
      <c r="CD39" s="40"/>
      <c r="CE39" s="40"/>
      <c r="CF39" s="40"/>
      <c r="CG39" s="40"/>
      <c r="CH39" s="40"/>
    </row>
    <row r="40" spans="1:86" ht="25.5" customHeight="1" thickBot="1">
      <c r="A40" s="9">
        <v>33</v>
      </c>
      <c r="B40" s="18" t="s">
        <v>15</v>
      </c>
      <c r="C40" s="204" t="s">
        <v>63</v>
      </c>
      <c r="D40" s="205" t="s">
        <v>64</v>
      </c>
      <c r="E40" s="205"/>
      <c r="F40" s="205"/>
      <c r="G40" s="20" t="s">
        <v>18</v>
      </c>
      <c r="H40" s="21"/>
      <c r="I40" s="21"/>
      <c r="J40" s="21"/>
      <c r="K40" s="21"/>
      <c r="L40" s="22">
        <v>144</v>
      </c>
      <c r="M40" s="22" t="s">
        <v>206</v>
      </c>
      <c r="N40" s="17">
        <v>14</v>
      </c>
      <c r="O40" s="17" t="s">
        <v>19</v>
      </c>
      <c r="P40" s="17" t="s">
        <v>23</v>
      </c>
      <c r="Q40" s="17"/>
      <c r="R40" s="17">
        <v>112</v>
      </c>
      <c r="S40" s="22">
        <v>18</v>
      </c>
      <c r="T40" s="23">
        <v>4</v>
      </c>
      <c r="U40" s="22" t="s">
        <v>17</v>
      </c>
      <c r="V40" s="24">
        <v>144</v>
      </c>
      <c r="W40" s="25">
        <v>14</v>
      </c>
      <c r="X40" s="22" t="s">
        <v>17</v>
      </c>
      <c r="Y40" s="28"/>
      <c r="Z40" s="27"/>
      <c r="AA40" s="27"/>
      <c r="AB40" s="27"/>
      <c r="AC40" s="27"/>
      <c r="AD40" s="27"/>
      <c r="AE40" s="22"/>
      <c r="AF40" s="24">
        <v>144</v>
      </c>
      <c r="AG40" s="26">
        <v>6</v>
      </c>
      <c r="AH40" s="26">
        <v>8</v>
      </c>
      <c r="AI40" s="27"/>
      <c r="AJ40" s="26">
        <v>112</v>
      </c>
      <c r="AK40" s="26">
        <v>18</v>
      </c>
      <c r="AL40" s="22">
        <v>4</v>
      </c>
      <c r="AM40" s="28"/>
      <c r="AN40" s="17"/>
      <c r="AO40" s="22"/>
      <c r="AP40" s="28"/>
      <c r="AQ40" s="27"/>
      <c r="AR40" s="27"/>
      <c r="AS40" s="27"/>
      <c r="AT40" s="27"/>
      <c r="AU40" s="27"/>
      <c r="AV40" s="22"/>
      <c r="AW40" s="28"/>
      <c r="AX40" s="27"/>
      <c r="AY40" s="27"/>
      <c r="AZ40" s="27"/>
      <c r="BA40" s="27"/>
      <c r="BB40" s="27"/>
      <c r="BC40" s="22"/>
      <c r="BD40" s="28"/>
      <c r="BE40" s="17"/>
      <c r="BF40" s="22"/>
      <c r="BG40" s="28"/>
      <c r="BH40" s="27"/>
      <c r="BI40" s="27"/>
      <c r="BJ40" s="27"/>
      <c r="BK40" s="27"/>
      <c r="BL40" s="27"/>
      <c r="BM40" s="22"/>
      <c r="BN40" s="28"/>
      <c r="BO40" s="27"/>
      <c r="BP40" s="27"/>
      <c r="BQ40" s="27"/>
      <c r="BR40" s="27"/>
      <c r="BS40" s="27"/>
      <c r="BT40" s="22"/>
      <c r="BU40" s="28"/>
      <c r="BV40" s="28"/>
      <c r="BW40" s="28"/>
      <c r="BX40" s="28"/>
      <c r="BY40" s="28"/>
      <c r="BZ40" s="28"/>
      <c r="CA40" s="28"/>
      <c r="CB40" s="28"/>
      <c r="CC40" s="26">
        <v>36</v>
      </c>
      <c r="CD40" s="29"/>
      <c r="CE40" s="17" t="s">
        <v>213</v>
      </c>
      <c r="CF40" s="25">
        <v>8</v>
      </c>
      <c r="CG40" s="17"/>
      <c r="CH40" s="2"/>
    </row>
    <row r="41" spans="1:86" ht="14.25" customHeight="1" hidden="1">
      <c r="A41" s="9">
        <v>34</v>
      </c>
      <c r="B41" s="18" t="s">
        <v>18</v>
      </c>
      <c r="C41" s="204"/>
      <c r="D41" s="206"/>
      <c r="E41" s="206"/>
      <c r="F41" s="206"/>
      <c r="G41" s="207" t="s">
        <v>199</v>
      </c>
      <c r="H41" s="207"/>
      <c r="I41" s="207"/>
      <c r="J41" s="207"/>
      <c r="K41" s="207"/>
      <c r="L41" s="207"/>
      <c r="M41" s="30"/>
      <c r="N41" s="31" t="s">
        <v>23</v>
      </c>
      <c r="O41" s="31"/>
      <c r="P41" s="31" t="s">
        <v>23</v>
      </c>
      <c r="Q41" s="32"/>
      <c r="R41" s="32"/>
      <c r="S41" s="30"/>
      <c r="T41" s="208"/>
      <c r="U41" s="208"/>
      <c r="V41" s="33"/>
      <c r="W41" s="31"/>
      <c r="X41" s="30"/>
      <c r="Y41" s="33"/>
      <c r="Z41" s="35"/>
      <c r="AA41" s="35"/>
      <c r="AB41" s="32"/>
      <c r="AC41" s="32"/>
      <c r="AD41" s="32"/>
      <c r="AE41" s="30"/>
      <c r="AF41" s="34">
        <v>8</v>
      </c>
      <c r="AG41" s="35"/>
      <c r="AH41" s="36">
        <v>8</v>
      </c>
      <c r="AI41" s="32"/>
      <c r="AJ41" s="32"/>
      <c r="AK41" s="32"/>
      <c r="AL41" s="30"/>
      <c r="AM41" s="33"/>
      <c r="AN41" s="31"/>
      <c r="AO41" s="30"/>
      <c r="AP41" s="33"/>
      <c r="AQ41" s="35"/>
      <c r="AR41" s="35"/>
      <c r="AS41" s="32"/>
      <c r="AT41" s="32"/>
      <c r="AU41" s="32"/>
      <c r="AV41" s="30"/>
      <c r="AW41" s="33"/>
      <c r="AX41" s="35"/>
      <c r="AY41" s="35"/>
      <c r="AZ41" s="32"/>
      <c r="BA41" s="32"/>
      <c r="BB41" s="32"/>
      <c r="BC41" s="30"/>
      <c r="BD41" s="33"/>
      <c r="BE41" s="31"/>
      <c r="BF41" s="30"/>
      <c r="BG41" s="33"/>
      <c r="BH41" s="35"/>
      <c r="BI41" s="35"/>
      <c r="BJ41" s="32"/>
      <c r="BK41" s="32"/>
      <c r="BL41" s="32"/>
      <c r="BM41" s="30"/>
      <c r="BN41" s="33"/>
      <c r="BO41" s="35"/>
      <c r="BP41" s="35"/>
      <c r="BQ41" s="32"/>
      <c r="BR41" s="32"/>
      <c r="BS41" s="32"/>
      <c r="BT41" s="30"/>
      <c r="BU41" s="33"/>
      <c r="BV41" s="33"/>
      <c r="BW41" s="33"/>
      <c r="BX41" s="33"/>
      <c r="BY41" s="33"/>
      <c r="BZ41" s="33"/>
      <c r="CA41" s="33"/>
      <c r="CB41" s="33"/>
      <c r="CC41" s="32"/>
      <c r="CD41" s="32"/>
      <c r="CE41" s="32"/>
      <c r="CF41" s="32"/>
      <c r="CG41" s="32"/>
      <c r="CH41" s="32"/>
    </row>
    <row r="42" spans="1:86" ht="14.25" customHeight="1" hidden="1">
      <c r="A42" s="9">
        <v>35</v>
      </c>
      <c r="B42" s="37" t="s">
        <v>16</v>
      </c>
      <c r="C42" s="204"/>
      <c r="D42" s="206"/>
      <c r="E42" s="206"/>
      <c r="F42" s="206"/>
      <c r="G42" s="209" t="s">
        <v>200</v>
      </c>
      <c r="H42" s="209"/>
      <c r="I42" s="209"/>
      <c r="J42" s="209"/>
      <c r="K42" s="209"/>
      <c r="L42" s="209"/>
      <c r="M42" s="38"/>
      <c r="N42" s="39"/>
      <c r="O42" s="39"/>
      <c r="P42" s="39"/>
      <c r="Q42" s="39"/>
      <c r="R42" s="40"/>
      <c r="S42" s="38"/>
      <c r="T42" s="210"/>
      <c r="U42" s="210"/>
      <c r="V42" s="41"/>
      <c r="W42" s="39"/>
      <c r="X42" s="42"/>
      <c r="Y42" s="41"/>
      <c r="Z42" s="43"/>
      <c r="AA42" s="43"/>
      <c r="AB42" s="43"/>
      <c r="AC42" s="40"/>
      <c r="AD42" s="43"/>
      <c r="AE42" s="42"/>
      <c r="AF42" s="41"/>
      <c r="AG42" s="43"/>
      <c r="AH42" s="43"/>
      <c r="AI42" s="43"/>
      <c r="AJ42" s="40"/>
      <c r="AK42" s="43"/>
      <c r="AL42" s="42"/>
      <c r="AM42" s="41"/>
      <c r="AN42" s="39"/>
      <c r="AO42" s="42"/>
      <c r="AP42" s="41"/>
      <c r="AQ42" s="43"/>
      <c r="AR42" s="43"/>
      <c r="AS42" s="43"/>
      <c r="AT42" s="40"/>
      <c r="AU42" s="43"/>
      <c r="AV42" s="42"/>
      <c r="AW42" s="41"/>
      <c r="AX42" s="43"/>
      <c r="AY42" s="43"/>
      <c r="AZ42" s="43"/>
      <c r="BA42" s="40"/>
      <c r="BB42" s="43"/>
      <c r="BC42" s="42"/>
      <c r="BD42" s="41"/>
      <c r="BE42" s="39"/>
      <c r="BF42" s="42"/>
      <c r="BG42" s="41"/>
      <c r="BH42" s="43"/>
      <c r="BI42" s="43"/>
      <c r="BJ42" s="43"/>
      <c r="BK42" s="40"/>
      <c r="BL42" s="43"/>
      <c r="BM42" s="42"/>
      <c r="BN42" s="41"/>
      <c r="BO42" s="43"/>
      <c r="BP42" s="43"/>
      <c r="BQ42" s="43"/>
      <c r="BR42" s="40"/>
      <c r="BS42" s="43"/>
      <c r="BT42" s="42"/>
      <c r="BU42" s="41"/>
      <c r="BV42" s="41"/>
      <c r="BW42" s="41"/>
      <c r="BX42" s="41"/>
      <c r="BY42" s="41"/>
      <c r="BZ42" s="41"/>
      <c r="CA42" s="41"/>
      <c r="CB42" s="41"/>
      <c r="CC42" s="40"/>
      <c r="CD42" s="40"/>
      <c r="CE42" s="40"/>
      <c r="CF42" s="40"/>
      <c r="CG42" s="40"/>
      <c r="CH42" s="40"/>
    </row>
    <row r="43" spans="1:86" ht="14.25" customHeight="1" thickBot="1">
      <c r="A43" s="9">
        <v>36</v>
      </c>
      <c r="B43" s="18" t="s">
        <v>15</v>
      </c>
      <c r="C43" s="204" t="s">
        <v>65</v>
      </c>
      <c r="D43" s="205" t="s">
        <v>66</v>
      </c>
      <c r="E43" s="205"/>
      <c r="F43" s="205"/>
      <c r="G43" s="20" t="s">
        <v>15</v>
      </c>
      <c r="H43" s="21"/>
      <c r="I43" s="21"/>
      <c r="J43" s="21"/>
      <c r="K43" s="21"/>
      <c r="L43" s="22">
        <v>144</v>
      </c>
      <c r="M43" s="22" t="s">
        <v>206</v>
      </c>
      <c r="N43" s="17">
        <v>18</v>
      </c>
      <c r="O43" s="17" t="s">
        <v>19</v>
      </c>
      <c r="P43" s="17" t="s">
        <v>29</v>
      </c>
      <c r="Q43" s="17"/>
      <c r="R43" s="17">
        <v>90</v>
      </c>
      <c r="S43" s="22">
        <v>36</v>
      </c>
      <c r="T43" s="23">
        <v>4</v>
      </c>
      <c r="U43" s="22" t="s">
        <v>17</v>
      </c>
      <c r="V43" s="24">
        <v>144</v>
      </c>
      <c r="W43" s="25">
        <v>18</v>
      </c>
      <c r="X43" s="22" t="s">
        <v>17</v>
      </c>
      <c r="Y43" s="24">
        <v>144</v>
      </c>
      <c r="Z43" s="26">
        <v>6</v>
      </c>
      <c r="AA43" s="26">
        <v>12</v>
      </c>
      <c r="AB43" s="27"/>
      <c r="AC43" s="26">
        <v>90</v>
      </c>
      <c r="AD43" s="26">
        <v>36</v>
      </c>
      <c r="AE43" s="22">
        <v>4</v>
      </c>
      <c r="AF43" s="28"/>
      <c r="AG43" s="27"/>
      <c r="AH43" s="27"/>
      <c r="AI43" s="27"/>
      <c r="AJ43" s="27"/>
      <c r="AK43" s="27"/>
      <c r="AL43" s="22"/>
      <c r="AM43" s="28"/>
      <c r="AN43" s="17"/>
      <c r="AO43" s="22"/>
      <c r="AP43" s="28"/>
      <c r="AQ43" s="27"/>
      <c r="AR43" s="27"/>
      <c r="AS43" s="27"/>
      <c r="AT43" s="27"/>
      <c r="AU43" s="27"/>
      <c r="AV43" s="22"/>
      <c r="AW43" s="28"/>
      <c r="AX43" s="27"/>
      <c r="AY43" s="27"/>
      <c r="AZ43" s="27"/>
      <c r="BA43" s="27"/>
      <c r="BB43" s="27"/>
      <c r="BC43" s="22"/>
      <c r="BD43" s="28"/>
      <c r="BE43" s="17"/>
      <c r="BF43" s="22"/>
      <c r="BG43" s="28"/>
      <c r="BH43" s="27"/>
      <c r="BI43" s="27"/>
      <c r="BJ43" s="27"/>
      <c r="BK43" s="27"/>
      <c r="BL43" s="27"/>
      <c r="BM43" s="22"/>
      <c r="BN43" s="28"/>
      <c r="BO43" s="27"/>
      <c r="BP43" s="27"/>
      <c r="BQ43" s="27"/>
      <c r="BR43" s="27"/>
      <c r="BS43" s="27"/>
      <c r="BT43" s="22"/>
      <c r="BU43" s="28"/>
      <c r="BV43" s="28"/>
      <c r="BW43" s="28"/>
      <c r="BX43" s="28"/>
      <c r="BY43" s="28"/>
      <c r="BZ43" s="28"/>
      <c r="CA43" s="28"/>
      <c r="CB43" s="28"/>
      <c r="CC43" s="26">
        <v>36</v>
      </c>
      <c r="CD43" s="29"/>
      <c r="CE43" s="17" t="s">
        <v>205</v>
      </c>
      <c r="CF43" s="25">
        <v>8</v>
      </c>
      <c r="CG43" s="17"/>
      <c r="CH43" s="2"/>
    </row>
    <row r="44" spans="1:86" ht="14.25" customHeight="1" hidden="1">
      <c r="A44" s="9">
        <v>37</v>
      </c>
      <c r="B44" s="18" t="s">
        <v>18</v>
      </c>
      <c r="C44" s="204"/>
      <c r="D44" s="206"/>
      <c r="E44" s="206"/>
      <c r="F44" s="206"/>
      <c r="G44" s="207" t="s">
        <v>199</v>
      </c>
      <c r="H44" s="207"/>
      <c r="I44" s="207"/>
      <c r="J44" s="207"/>
      <c r="K44" s="207"/>
      <c r="L44" s="207"/>
      <c r="M44" s="30"/>
      <c r="N44" s="31" t="s">
        <v>23</v>
      </c>
      <c r="O44" s="31"/>
      <c r="P44" s="31" t="s">
        <v>23</v>
      </c>
      <c r="Q44" s="32"/>
      <c r="R44" s="32"/>
      <c r="S44" s="30"/>
      <c r="T44" s="208"/>
      <c r="U44" s="208"/>
      <c r="V44" s="33"/>
      <c r="W44" s="31"/>
      <c r="X44" s="30"/>
      <c r="Y44" s="34">
        <v>8</v>
      </c>
      <c r="Z44" s="35"/>
      <c r="AA44" s="36">
        <v>8</v>
      </c>
      <c r="AB44" s="32"/>
      <c r="AC44" s="32"/>
      <c r="AD44" s="32"/>
      <c r="AE44" s="30"/>
      <c r="AF44" s="33"/>
      <c r="AG44" s="35"/>
      <c r="AH44" s="35"/>
      <c r="AI44" s="32"/>
      <c r="AJ44" s="32"/>
      <c r="AK44" s="32"/>
      <c r="AL44" s="30"/>
      <c r="AM44" s="33"/>
      <c r="AN44" s="31"/>
      <c r="AO44" s="30"/>
      <c r="AP44" s="33"/>
      <c r="AQ44" s="35"/>
      <c r="AR44" s="35"/>
      <c r="AS44" s="32"/>
      <c r="AT44" s="32"/>
      <c r="AU44" s="32"/>
      <c r="AV44" s="30"/>
      <c r="AW44" s="33"/>
      <c r="AX44" s="35"/>
      <c r="AY44" s="35"/>
      <c r="AZ44" s="32"/>
      <c r="BA44" s="32"/>
      <c r="BB44" s="32"/>
      <c r="BC44" s="30"/>
      <c r="BD44" s="33"/>
      <c r="BE44" s="31"/>
      <c r="BF44" s="30"/>
      <c r="BG44" s="33"/>
      <c r="BH44" s="35"/>
      <c r="BI44" s="35"/>
      <c r="BJ44" s="32"/>
      <c r="BK44" s="32"/>
      <c r="BL44" s="32"/>
      <c r="BM44" s="30"/>
      <c r="BN44" s="33"/>
      <c r="BO44" s="35"/>
      <c r="BP44" s="35"/>
      <c r="BQ44" s="32"/>
      <c r="BR44" s="32"/>
      <c r="BS44" s="32"/>
      <c r="BT44" s="30"/>
      <c r="BU44" s="33"/>
      <c r="BV44" s="33"/>
      <c r="BW44" s="33"/>
      <c r="BX44" s="33"/>
      <c r="BY44" s="33"/>
      <c r="BZ44" s="33"/>
      <c r="CA44" s="33"/>
      <c r="CB44" s="33"/>
      <c r="CC44" s="32"/>
      <c r="CD44" s="32"/>
      <c r="CE44" s="32"/>
      <c r="CF44" s="32"/>
      <c r="CG44" s="32"/>
      <c r="CH44" s="32"/>
    </row>
    <row r="45" spans="1:86" ht="14.25" customHeight="1" hidden="1">
      <c r="A45" s="9">
        <v>38</v>
      </c>
      <c r="B45" s="37" t="s">
        <v>16</v>
      </c>
      <c r="C45" s="204"/>
      <c r="D45" s="206"/>
      <c r="E45" s="206"/>
      <c r="F45" s="206"/>
      <c r="G45" s="209" t="s">
        <v>200</v>
      </c>
      <c r="H45" s="209"/>
      <c r="I45" s="209"/>
      <c r="J45" s="209"/>
      <c r="K45" s="209"/>
      <c r="L45" s="209"/>
      <c r="M45" s="38"/>
      <c r="N45" s="39"/>
      <c r="O45" s="39"/>
      <c r="P45" s="39"/>
      <c r="Q45" s="39"/>
      <c r="R45" s="40"/>
      <c r="S45" s="38"/>
      <c r="T45" s="210"/>
      <c r="U45" s="210"/>
      <c r="V45" s="41"/>
      <c r="W45" s="39"/>
      <c r="X45" s="42"/>
      <c r="Y45" s="41"/>
      <c r="Z45" s="43"/>
      <c r="AA45" s="43"/>
      <c r="AB45" s="43"/>
      <c r="AC45" s="40"/>
      <c r="AD45" s="43"/>
      <c r="AE45" s="42"/>
      <c r="AF45" s="41"/>
      <c r="AG45" s="43"/>
      <c r="AH45" s="43"/>
      <c r="AI45" s="43"/>
      <c r="AJ45" s="40"/>
      <c r="AK45" s="43"/>
      <c r="AL45" s="42"/>
      <c r="AM45" s="41"/>
      <c r="AN45" s="39"/>
      <c r="AO45" s="42"/>
      <c r="AP45" s="41"/>
      <c r="AQ45" s="43"/>
      <c r="AR45" s="43"/>
      <c r="AS45" s="43"/>
      <c r="AT45" s="40"/>
      <c r="AU45" s="43"/>
      <c r="AV45" s="42"/>
      <c r="AW45" s="41"/>
      <c r="AX45" s="43"/>
      <c r="AY45" s="43"/>
      <c r="AZ45" s="43"/>
      <c r="BA45" s="40"/>
      <c r="BB45" s="43"/>
      <c r="BC45" s="42"/>
      <c r="BD45" s="41"/>
      <c r="BE45" s="39"/>
      <c r="BF45" s="42"/>
      <c r="BG45" s="41"/>
      <c r="BH45" s="43"/>
      <c r="BI45" s="43"/>
      <c r="BJ45" s="43"/>
      <c r="BK45" s="40"/>
      <c r="BL45" s="43"/>
      <c r="BM45" s="42"/>
      <c r="BN45" s="41"/>
      <c r="BO45" s="43"/>
      <c r="BP45" s="43"/>
      <c r="BQ45" s="43"/>
      <c r="BR45" s="40"/>
      <c r="BS45" s="43"/>
      <c r="BT45" s="42"/>
      <c r="BU45" s="41"/>
      <c r="BV45" s="41"/>
      <c r="BW45" s="41"/>
      <c r="BX45" s="41"/>
      <c r="BY45" s="41"/>
      <c r="BZ45" s="41"/>
      <c r="CA45" s="41"/>
      <c r="CB45" s="41"/>
      <c r="CC45" s="40"/>
      <c r="CD45" s="40"/>
      <c r="CE45" s="40"/>
      <c r="CF45" s="40"/>
      <c r="CG45" s="40"/>
      <c r="CH45" s="40"/>
    </row>
    <row r="46" spans="1:86" ht="13.5" customHeight="1" thickBot="1">
      <c r="A46" s="44">
        <v>39</v>
      </c>
      <c r="B46" s="45"/>
      <c r="C46" s="45" t="s">
        <v>114</v>
      </c>
      <c r="D46" s="203"/>
      <c r="E46" s="203"/>
      <c r="F46" s="203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</row>
    <row r="47" spans="1:86" ht="3.75" customHeight="1" thickBot="1">
      <c r="A47" s="9">
        <v>40</v>
      </c>
      <c r="B47" s="10"/>
      <c r="C47" s="10"/>
      <c r="D47" s="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</row>
    <row r="48" spans="1:86" ht="13.5" customHeight="1" thickBot="1">
      <c r="A48" s="9">
        <v>41</v>
      </c>
      <c r="B48" s="11"/>
      <c r="C48" s="11" t="s">
        <v>215</v>
      </c>
      <c r="D48" s="211" t="s">
        <v>216</v>
      </c>
      <c r="E48" s="211"/>
      <c r="F48" s="211"/>
      <c r="G48" s="12" t="s">
        <v>20</v>
      </c>
      <c r="H48" s="11" t="s">
        <v>17</v>
      </c>
      <c r="I48" s="11"/>
      <c r="J48" s="11"/>
      <c r="K48" s="11"/>
      <c r="L48" s="12">
        <f>SUM(L50,L68)</f>
        <v>1224</v>
      </c>
      <c r="M48" s="13" t="s">
        <v>217</v>
      </c>
      <c r="N48" s="12">
        <f>SUM(N50,N68)</f>
        <v>254</v>
      </c>
      <c r="O48" s="11" t="s">
        <v>218</v>
      </c>
      <c r="P48" s="11" t="s">
        <v>219</v>
      </c>
      <c r="Q48" s="11"/>
      <c r="R48" s="12">
        <f>SUM(R50,R68)</f>
        <v>772</v>
      </c>
      <c r="S48" s="12">
        <f>SUM(S50,S68)</f>
        <v>198</v>
      </c>
      <c r="T48" s="12">
        <f>SUM(T50,T68)</f>
        <v>34</v>
      </c>
      <c r="U48" s="13" t="s">
        <v>48</v>
      </c>
      <c r="V48" s="14">
        <v>540</v>
      </c>
      <c r="W48" s="15">
        <v>90</v>
      </c>
      <c r="X48" s="13" t="s">
        <v>32</v>
      </c>
      <c r="Y48" s="14">
        <v>180</v>
      </c>
      <c r="Z48" s="12">
        <f>SUM(Z50,Z68)</f>
        <v>14</v>
      </c>
      <c r="AA48" s="12">
        <f>SUM(AA50,AA68)</f>
        <v>28</v>
      </c>
      <c r="AB48" s="11"/>
      <c r="AC48" s="12">
        <f>SUM(AC50,AC68)</f>
        <v>111</v>
      </c>
      <c r="AD48" s="12">
        <f>SUM(AD50,AD68)</f>
        <v>27</v>
      </c>
      <c r="AE48" s="12">
        <f>SUM(AE50,AE68)</f>
        <v>5</v>
      </c>
      <c r="AF48" s="14">
        <v>360</v>
      </c>
      <c r="AG48" s="12">
        <f>SUM(AG50,AG68)</f>
        <v>14</v>
      </c>
      <c r="AH48" s="12">
        <f>SUM(AH50,AH68)</f>
        <v>34</v>
      </c>
      <c r="AI48" s="11"/>
      <c r="AJ48" s="12">
        <f>SUM(AJ50,AJ68)</f>
        <v>240</v>
      </c>
      <c r="AK48" s="12">
        <f>SUM(AK50,AK68)</f>
        <v>72</v>
      </c>
      <c r="AL48" s="12">
        <f>SUM(AL50,AL68)</f>
        <v>10</v>
      </c>
      <c r="AM48" s="14">
        <v>684</v>
      </c>
      <c r="AN48" s="15">
        <v>164</v>
      </c>
      <c r="AO48" s="13" t="s">
        <v>36</v>
      </c>
      <c r="AP48" s="14">
        <v>432</v>
      </c>
      <c r="AQ48" s="12">
        <f>SUM(AQ50,AQ68)</f>
        <v>26</v>
      </c>
      <c r="AR48" s="12">
        <f>SUM(AR50,AR68)</f>
        <v>62</v>
      </c>
      <c r="AS48" s="11"/>
      <c r="AT48" s="12">
        <f>SUM(AT50,AT68)</f>
        <v>263</v>
      </c>
      <c r="AU48" s="12">
        <f>SUM(AU50,AU68)</f>
        <v>81</v>
      </c>
      <c r="AV48" s="12">
        <f>SUM(AV50,AV68)</f>
        <v>12</v>
      </c>
      <c r="AW48" s="14">
        <v>252</v>
      </c>
      <c r="AX48" s="12">
        <f>SUM(AX50,AX68)</f>
        <v>16</v>
      </c>
      <c r="AY48" s="12">
        <f>SUM(AY50,AY68)</f>
        <v>60</v>
      </c>
      <c r="AZ48" s="11"/>
      <c r="BA48" s="12">
        <f>SUM(BA50,BA68)</f>
        <v>158</v>
      </c>
      <c r="BB48" s="12">
        <f>SUM(BB50,BB68)</f>
        <v>18</v>
      </c>
      <c r="BC48" s="12">
        <f>SUM(BC50,BC68)</f>
        <v>7</v>
      </c>
      <c r="BD48" s="12"/>
      <c r="BE48" s="11"/>
      <c r="BF48" s="13"/>
      <c r="BG48" s="12"/>
      <c r="BH48" s="11"/>
      <c r="BI48" s="11"/>
      <c r="BJ48" s="11"/>
      <c r="BK48" s="11"/>
      <c r="BL48" s="11"/>
      <c r="BM48" s="13"/>
      <c r="BN48" s="12"/>
      <c r="BO48" s="11"/>
      <c r="BP48" s="11"/>
      <c r="BQ48" s="11"/>
      <c r="BR48" s="11"/>
      <c r="BS48" s="11"/>
      <c r="BT48" s="13"/>
      <c r="BU48" s="12"/>
      <c r="BV48" s="12"/>
      <c r="BW48" s="12"/>
      <c r="BX48" s="12"/>
      <c r="BY48" s="12"/>
      <c r="BZ48" s="12"/>
      <c r="CA48" s="12"/>
      <c r="CB48" s="12"/>
      <c r="CC48" s="12" t="s">
        <v>170</v>
      </c>
      <c r="CD48" s="11"/>
      <c r="CE48" s="11" t="s">
        <v>220</v>
      </c>
      <c r="CF48" s="15">
        <v>100</v>
      </c>
      <c r="CG48" s="13"/>
      <c r="CH48" s="10"/>
    </row>
    <row r="49" spans="1:86" ht="3.75" customHeight="1" thickBot="1">
      <c r="A49" s="9">
        <v>42</v>
      </c>
      <c r="B49" s="10"/>
      <c r="C49" s="10"/>
      <c r="D49" s="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</row>
    <row r="50" spans="1:86" ht="13.5" customHeight="1" thickBot="1">
      <c r="A50" s="9">
        <v>43</v>
      </c>
      <c r="B50" s="11"/>
      <c r="C50" s="11" t="s">
        <v>221</v>
      </c>
      <c r="D50" s="225" t="s">
        <v>222</v>
      </c>
      <c r="E50" s="225"/>
      <c r="F50" s="225"/>
      <c r="G50" s="12" t="s">
        <v>20</v>
      </c>
      <c r="H50" s="11"/>
      <c r="I50" s="11"/>
      <c r="J50" s="11"/>
      <c r="K50" s="11"/>
      <c r="L50" s="12">
        <f>SUM(L51,L54,L57,L60,L63)</f>
        <v>756</v>
      </c>
      <c r="M50" s="13" t="s">
        <v>223</v>
      </c>
      <c r="N50" s="12">
        <f>SUM(N51,N54,N57,N60,N63)</f>
        <v>136</v>
      </c>
      <c r="O50" s="11" t="s">
        <v>189</v>
      </c>
      <c r="P50" s="11" t="s">
        <v>224</v>
      </c>
      <c r="Q50" s="11"/>
      <c r="R50" s="12">
        <f>SUM(R51,R54,R57,R60,R63)</f>
        <v>458</v>
      </c>
      <c r="S50" s="12">
        <f>SUM(S51,S54,S57,S60,S63)</f>
        <v>162</v>
      </c>
      <c r="T50" s="12">
        <f>SUM(T51,T54,T57,T60,T63)</f>
        <v>21</v>
      </c>
      <c r="U50" s="13" t="s">
        <v>38</v>
      </c>
      <c r="V50" s="14">
        <v>432</v>
      </c>
      <c r="W50" s="15">
        <v>72</v>
      </c>
      <c r="X50" s="13" t="s">
        <v>29</v>
      </c>
      <c r="Y50" s="14">
        <v>72</v>
      </c>
      <c r="Z50" s="12">
        <f>SUM(Z51,Z54,Z57,Z60,Z63)</f>
        <v>8</v>
      </c>
      <c r="AA50" s="12">
        <f>SUM(AA51,AA54,AA57,AA60,AA63)</f>
        <v>16</v>
      </c>
      <c r="AB50" s="11"/>
      <c r="AC50" s="12">
        <f>SUM(AC51,AC54,AC57,AC60,AC63)</f>
        <v>30</v>
      </c>
      <c r="AD50" s="12">
        <f>SUM(AD51,AD54,AD57,AD60,AD63)</f>
        <v>18</v>
      </c>
      <c r="AE50" s="12">
        <f>SUM(AE51,AE54,AE57,AE60,AE63)</f>
        <v>2</v>
      </c>
      <c r="AF50" s="14">
        <v>360</v>
      </c>
      <c r="AG50" s="12">
        <f>SUM(AG51,AG54,AG57,AG60,AG63)</f>
        <v>14</v>
      </c>
      <c r="AH50" s="12">
        <f>SUM(AH51,AH54,AH57,AH60,AH63)</f>
        <v>34</v>
      </c>
      <c r="AI50" s="11"/>
      <c r="AJ50" s="12">
        <f>SUM(AJ51,AJ54,AJ57,AJ60,AJ63)</f>
        <v>240</v>
      </c>
      <c r="AK50" s="12">
        <f>SUM(AK51,AK54,AK57,AK60,AK63)</f>
        <v>72</v>
      </c>
      <c r="AL50" s="12">
        <f>SUM(AL51,AL54,AL57,AL60,AL63)</f>
        <v>10</v>
      </c>
      <c r="AM50" s="14">
        <v>324</v>
      </c>
      <c r="AN50" s="15">
        <v>64</v>
      </c>
      <c r="AO50" s="13" t="s">
        <v>11</v>
      </c>
      <c r="AP50" s="14">
        <v>324</v>
      </c>
      <c r="AQ50" s="12">
        <f>SUM(AQ51,AQ54,AQ57,AQ60,AQ63)</f>
        <v>18</v>
      </c>
      <c r="AR50" s="12">
        <f>SUM(AR51,AR54,AR57,AR60,AR63)</f>
        <v>46</v>
      </c>
      <c r="AS50" s="11"/>
      <c r="AT50" s="12">
        <f>SUM(AT51,AT54,AT57,AT60,AT63)</f>
        <v>188</v>
      </c>
      <c r="AU50" s="12">
        <f>SUM(AU51,AU54,AU57,AU60,AU63)</f>
        <v>72</v>
      </c>
      <c r="AV50" s="12">
        <f>SUM(AV51,AV54,AV57,AV60,AV63)</f>
        <v>9</v>
      </c>
      <c r="AW50" s="12"/>
      <c r="AX50" s="11"/>
      <c r="AY50" s="11"/>
      <c r="AZ50" s="11"/>
      <c r="BA50" s="11"/>
      <c r="BB50" s="11"/>
      <c r="BC50" s="13"/>
      <c r="BD50" s="12"/>
      <c r="BE50" s="11"/>
      <c r="BF50" s="13"/>
      <c r="BG50" s="12"/>
      <c r="BH50" s="11"/>
      <c r="BI50" s="11"/>
      <c r="BJ50" s="11"/>
      <c r="BK50" s="11"/>
      <c r="BL50" s="11"/>
      <c r="BM50" s="13"/>
      <c r="BN50" s="12"/>
      <c r="BO50" s="11"/>
      <c r="BP50" s="11"/>
      <c r="BQ50" s="11"/>
      <c r="BR50" s="11"/>
      <c r="BS50" s="11"/>
      <c r="BT50" s="13"/>
      <c r="BU50" s="12"/>
      <c r="BV50" s="12"/>
      <c r="BW50" s="12"/>
      <c r="BX50" s="12"/>
      <c r="BY50" s="12"/>
      <c r="BZ50" s="12"/>
      <c r="CA50" s="12"/>
      <c r="CB50" s="12"/>
      <c r="CC50" s="12" t="s">
        <v>170</v>
      </c>
      <c r="CD50" s="11"/>
      <c r="CE50" s="11" t="s">
        <v>225</v>
      </c>
      <c r="CF50" s="15">
        <v>58</v>
      </c>
      <c r="CG50" s="13"/>
      <c r="CH50" s="10"/>
    </row>
    <row r="51" spans="1:86" ht="23.25" customHeight="1" thickBot="1">
      <c r="A51" s="9">
        <v>44</v>
      </c>
      <c r="B51" s="18" t="s">
        <v>15</v>
      </c>
      <c r="C51" s="204" t="s">
        <v>67</v>
      </c>
      <c r="D51" s="205" t="s">
        <v>68</v>
      </c>
      <c r="E51" s="205"/>
      <c r="F51" s="205"/>
      <c r="G51" s="20" t="s">
        <v>15</v>
      </c>
      <c r="H51" s="21"/>
      <c r="I51" s="21"/>
      <c r="J51" s="21"/>
      <c r="K51" s="21"/>
      <c r="L51" s="22">
        <v>72</v>
      </c>
      <c r="M51" s="22" t="s">
        <v>226</v>
      </c>
      <c r="N51" s="17">
        <v>24</v>
      </c>
      <c r="O51" s="17" t="s">
        <v>23</v>
      </c>
      <c r="P51" s="17" t="s">
        <v>33</v>
      </c>
      <c r="Q51" s="17"/>
      <c r="R51" s="17">
        <v>30</v>
      </c>
      <c r="S51" s="22">
        <v>18</v>
      </c>
      <c r="T51" s="23">
        <v>2</v>
      </c>
      <c r="U51" s="22" t="s">
        <v>18</v>
      </c>
      <c r="V51" s="24">
        <v>72</v>
      </c>
      <c r="W51" s="25">
        <v>24</v>
      </c>
      <c r="X51" s="22" t="s">
        <v>18</v>
      </c>
      <c r="Y51" s="24">
        <v>72</v>
      </c>
      <c r="Z51" s="26">
        <v>8</v>
      </c>
      <c r="AA51" s="26">
        <v>16</v>
      </c>
      <c r="AB51" s="27"/>
      <c r="AC51" s="26">
        <v>30</v>
      </c>
      <c r="AD51" s="26">
        <v>18</v>
      </c>
      <c r="AE51" s="22">
        <v>2</v>
      </c>
      <c r="AF51" s="28"/>
      <c r="AG51" s="27"/>
      <c r="AH51" s="27"/>
      <c r="AI51" s="27"/>
      <c r="AJ51" s="27"/>
      <c r="AK51" s="27"/>
      <c r="AL51" s="22"/>
      <c r="AM51" s="28"/>
      <c r="AN51" s="17"/>
      <c r="AO51" s="22"/>
      <c r="AP51" s="28"/>
      <c r="AQ51" s="27"/>
      <c r="AR51" s="27"/>
      <c r="AS51" s="27"/>
      <c r="AT51" s="27"/>
      <c r="AU51" s="27"/>
      <c r="AV51" s="22"/>
      <c r="AW51" s="28"/>
      <c r="AX51" s="27"/>
      <c r="AY51" s="27"/>
      <c r="AZ51" s="27"/>
      <c r="BA51" s="27"/>
      <c r="BB51" s="27"/>
      <c r="BC51" s="22"/>
      <c r="BD51" s="28"/>
      <c r="BE51" s="17"/>
      <c r="BF51" s="22"/>
      <c r="BG51" s="28"/>
      <c r="BH51" s="27"/>
      <c r="BI51" s="27"/>
      <c r="BJ51" s="27"/>
      <c r="BK51" s="27"/>
      <c r="BL51" s="27"/>
      <c r="BM51" s="22"/>
      <c r="BN51" s="28"/>
      <c r="BO51" s="27"/>
      <c r="BP51" s="27"/>
      <c r="BQ51" s="27"/>
      <c r="BR51" s="27"/>
      <c r="BS51" s="27"/>
      <c r="BT51" s="22"/>
      <c r="BU51" s="28"/>
      <c r="BV51" s="28"/>
      <c r="BW51" s="28"/>
      <c r="BX51" s="28"/>
      <c r="BY51" s="28"/>
      <c r="BZ51" s="28"/>
      <c r="CA51" s="28"/>
      <c r="CB51" s="28"/>
      <c r="CC51" s="26">
        <v>36</v>
      </c>
      <c r="CD51" s="29"/>
      <c r="CE51" s="17" t="s">
        <v>205</v>
      </c>
      <c r="CF51" s="25">
        <v>8</v>
      </c>
      <c r="CG51" s="17"/>
      <c r="CH51" s="2"/>
    </row>
    <row r="52" spans="1:86" ht="14.25" customHeight="1" hidden="1">
      <c r="A52" s="9">
        <v>45</v>
      </c>
      <c r="B52" s="18" t="s">
        <v>18</v>
      </c>
      <c r="C52" s="204"/>
      <c r="D52" s="206"/>
      <c r="E52" s="206"/>
      <c r="F52" s="206"/>
      <c r="G52" s="207" t="s">
        <v>199</v>
      </c>
      <c r="H52" s="207"/>
      <c r="I52" s="207"/>
      <c r="J52" s="207"/>
      <c r="K52" s="207"/>
      <c r="L52" s="207"/>
      <c r="M52" s="30"/>
      <c r="N52" s="31" t="s">
        <v>23</v>
      </c>
      <c r="O52" s="31"/>
      <c r="P52" s="31" t="s">
        <v>23</v>
      </c>
      <c r="Q52" s="32"/>
      <c r="R52" s="32"/>
      <c r="S52" s="30"/>
      <c r="T52" s="208"/>
      <c r="U52" s="208"/>
      <c r="V52" s="33"/>
      <c r="W52" s="31"/>
      <c r="X52" s="30"/>
      <c r="Y52" s="34">
        <v>8</v>
      </c>
      <c r="Z52" s="35"/>
      <c r="AA52" s="36">
        <v>8</v>
      </c>
      <c r="AB52" s="32"/>
      <c r="AC52" s="32"/>
      <c r="AD52" s="32"/>
      <c r="AE52" s="30"/>
      <c r="AF52" s="33"/>
      <c r="AG52" s="35"/>
      <c r="AH52" s="35"/>
      <c r="AI52" s="32"/>
      <c r="AJ52" s="32"/>
      <c r="AK52" s="32"/>
      <c r="AL52" s="30"/>
      <c r="AM52" s="33"/>
      <c r="AN52" s="31"/>
      <c r="AO52" s="30"/>
      <c r="AP52" s="33"/>
      <c r="AQ52" s="35"/>
      <c r="AR52" s="35"/>
      <c r="AS52" s="32"/>
      <c r="AT52" s="32"/>
      <c r="AU52" s="32"/>
      <c r="AV52" s="30"/>
      <c r="AW52" s="33"/>
      <c r="AX52" s="35"/>
      <c r="AY52" s="35"/>
      <c r="AZ52" s="32"/>
      <c r="BA52" s="32"/>
      <c r="BB52" s="32"/>
      <c r="BC52" s="30"/>
      <c r="BD52" s="33"/>
      <c r="BE52" s="31"/>
      <c r="BF52" s="30"/>
      <c r="BG52" s="33"/>
      <c r="BH52" s="35"/>
      <c r="BI52" s="35"/>
      <c r="BJ52" s="32"/>
      <c r="BK52" s="32"/>
      <c r="BL52" s="32"/>
      <c r="BM52" s="30"/>
      <c r="BN52" s="33"/>
      <c r="BO52" s="35"/>
      <c r="BP52" s="35"/>
      <c r="BQ52" s="32"/>
      <c r="BR52" s="32"/>
      <c r="BS52" s="32"/>
      <c r="BT52" s="30"/>
      <c r="BU52" s="33"/>
      <c r="BV52" s="33"/>
      <c r="BW52" s="33"/>
      <c r="BX52" s="33"/>
      <c r="BY52" s="33"/>
      <c r="BZ52" s="33"/>
      <c r="CA52" s="33"/>
      <c r="CB52" s="33"/>
      <c r="CC52" s="32"/>
      <c r="CD52" s="32"/>
      <c r="CE52" s="32"/>
      <c r="CF52" s="32"/>
      <c r="CG52" s="32"/>
      <c r="CH52" s="32"/>
    </row>
    <row r="53" spans="1:86" ht="14.25" customHeight="1" hidden="1">
      <c r="A53" s="9">
        <v>46</v>
      </c>
      <c r="B53" s="37" t="s">
        <v>16</v>
      </c>
      <c r="C53" s="204"/>
      <c r="D53" s="206"/>
      <c r="E53" s="206"/>
      <c r="F53" s="206"/>
      <c r="G53" s="209" t="s">
        <v>200</v>
      </c>
      <c r="H53" s="209"/>
      <c r="I53" s="209"/>
      <c r="J53" s="209"/>
      <c r="K53" s="209"/>
      <c r="L53" s="209"/>
      <c r="M53" s="38"/>
      <c r="N53" s="39"/>
      <c r="O53" s="39"/>
      <c r="P53" s="39"/>
      <c r="Q53" s="39"/>
      <c r="R53" s="40"/>
      <c r="S53" s="38"/>
      <c r="T53" s="210"/>
      <c r="U53" s="210"/>
      <c r="V53" s="41"/>
      <c r="W53" s="39"/>
      <c r="X53" s="42"/>
      <c r="Y53" s="41"/>
      <c r="Z53" s="43"/>
      <c r="AA53" s="43"/>
      <c r="AB53" s="43"/>
      <c r="AC53" s="40"/>
      <c r="AD53" s="43"/>
      <c r="AE53" s="42"/>
      <c r="AF53" s="41"/>
      <c r="AG53" s="43"/>
      <c r="AH53" s="43"/>
      <c r="AI53" s="43"/>
      <c r="AJ53" s="40"/>
      <c r="AK53" s="43"/>
      <c r="AL53" s="42"/>
      <c r="AM53" s="41"/>
      <c r="AN53" s="39"/>
      <c r="AO53" s="42"/>
      <c r="AP53" s="41"/>
      <c r="AQ53" s="43"/>
      <c r="AR53" s="43"/>
      <c r="AS53" s="43"/>
      <c r="AT53" s="40"/>
      <c r="AU53" s="43"/>
      <c r="AV53" s="42"/>
      <c r="AW53" s="41"/>
      <c r="AX53" s="43"/>
      <c r="AY53" s="43"/>
      <c r="AZ53" s="43"/>
      <c r="BA53" s="40"/>
      <c r="BB53" s="43"/>
      <c r="BC53" s="42"/>
      <c r="BD53" s="41"/>
      <c r="BE53" s="39"/>
      <c r="BF53" s="42"/>
      <c r="BG53" s="41"/>
      <c r="BH53" s="43"/>
      <c r="BI53" s="43"/>
      <c r="BJ53" s="43"/>
      <c r="BK53" s="40"/>
      <c r="BL53" s="43"/>
      <c r="BM53" s="42"/>
      <c r="BN53" s="41"/>
      <c r="BO53" s="43"/>
      <c r="BP53" s="43"/>
      <c r="BQ53" s="43"/>
      <c r="BR53" s="40"/>
      <c r="BS53" s="43"/>
      <c r="BT53" s="42"/>
      <c r="BU53" s="41"/>
      <c r="BV53" s="41"/>
      <c r="BW53" s="41"/>
      <c r="BX53" s="41"/>
      <c r="BY53" s="41"/>
      <c r="BZ53" s="41"/>
      <c r="CA53" s="41"/>
      <c r="CB53" s="41"/>
      <c r="CC53" s="40"/>
      <c r="CD53" s="40"/>
      <c r="CE53" s="40"/>
      <c r="CF53" s="40"/>
      <c r="CG53" s="40"/>
      <c r="CH53" s="40"/>
    </row>
    <row r="54" spans="1:86" ht="23.25" customHeight="1" thickBot="1">
      <c r="A54" s="9">
        <v>47</v>
      </c>
      <c r="B54" s="18" t="s">
        <v>15</v>
      </c>
      <c r="C54" s="204" t="s">
        <v>69</v>
      </c>
      <c r="D54" s="205" t="s">
        <v>70</v>
      </c>
      <c r="E54" s="205"/>
      <c r="F54" s="205"/>
      <c r="G54" s="20" t="s">
        <v>18</v>
      </c>
      <c r="H54" s="21"/>
      <c r="I54" s="21"/>
      <c r="J54" s="21"/>
      <c r="K54" s="21"/>
      <c r="L54" s="22">
        <v>180</v>
      </c>
      <c r="M54" s="22" t="s">
        <v>227</v>
      </c>
      <c r="N54" s="17">
        <v>30</v>
      </c>
      <c r="O54" s="17" t="s">
        <v>23</v>
      </c>
      <c r="P54" s="17" t="s">
        <v>39</v>
      </c>
      <c r="Q54" s="17"/>
      <c r="R54" s="17">
        <v>114</v>
      </c>
      <c r="S54" s="22">
        <v>36</v>
      </c>
      <c r="T54" s="23">
        <v>5</v>
      </c>
      <c r="U54" s="22" t="s">
        <v>20</v>
      </c>
      <c r="V54" s="24">
        <v>180</v>
      </c>
      <c r="W54" s="25">
        <v>30</v>
      </c>
      <c r="X54" s="22" t="s">
        <v>20</v>
      </c>
      <c r="Y54" s="28"/>
      <c r="Z54" s="27"/>
      <c r="AA54" s="27"/>
      <c r="AB54" s="27"/>
      <c r="AC54" s="27"/>
      <c r="AD54" s="27"/>
      <c r="AE54" s="22"/>
      <c r="AF54" s="24">
        <v>180</v>
      </c>
      <c r="AG54" s="26">
        <v>8</v>
      </c>
      <c r="AH54" s="26">
        <v>22</v>
      </c>
      <c r="AI54" s="27"/>
      <c r="AJ54" s="26">
        <v>114</v>
      </c>
      <c r="AK54" s="26">
        <v>36</v>
      </c>
      <c r="AL54" s="22">
        <v>5</v>
      </c>
      <c r="AM54" s="28"/>
      <c r="AN54" s="17"/>
      <c r="AO54" s="22"/>
      <c r="AP54" s="28"/>
      <c r="AQ54" s="27"/>
      <c r="AR54" s="27"/>
      <c r="AS54" s="27"/>
      <c r="AT54" s="27"/>
      <c r="AU54" s="27"/>
      <c r="AV54" s="22"/>
      <c r="AW54" s="28"/>
      <c r="AX54" s="27"/>
      <c r="AY54" s="27"/>
      <c r="AZ54" s="27"/>
      <c r="BA54" s="27"/>
      <c r="BB54" s="27"/>
      <c r="BC54" s="22"/>
      <c r="BD54" s="28"/>
      <c r="BE54" s="17"/>
      <c r="BF54" s="22"/>
      <c r="BG54" s="28"/>
      <c r="BH54" s="27"/>
      <c r="BI54" s="27"/>
      <c r="BJ54" s="27"/>
      <c r="BK54" s="27"/>
      <c r="BL54" s="27"/>
      <c r="BM54" s="22"/>
      <c r="BN54" s="28"/>
      <c r="BO54" s="27"/>
      <c r="BP54" s="27"/>
      <c r="BQ54" s="27"/>
      <c r="BR54" s="27"/>
      <c r="BS54" s="27"/>
      <c r="BT54" s="22"/>
      <c r="BU54" s="28"/>
      <c r="BV54" s="28"/>
      <c r="BW54" s="28"/>
      <c r="BX54" s="28"/>
      <c r="BY54" s="28"/>
      <c r="BZ54" s="28"/>
      <c r="CA54" s="28"/>
      <c r="CB54" s="28"/>
      <c r="CC54" s="26">
        <v>36</v>
      </c>
      <c r="CD54" s="29"/>
      <c r="CE54" s="17" t="s">
        <v>211</v>
      </c>
      <c r="CF54" s="25">
        <v>12</v>
      </c>
      <c r="CG54" s="17"/>
      <c r="CH54" s="2"/>
    </row>
    <row r="55" spans="1:86" ht="14.25" customHeight="1" hidden="1">
      <c r="A55" s="9">
        <v>48</v>
      </c>
      <c r="B55" s="18" t="s">
        <v>18</v>
      </c>
      <c r="C55" s="204"/>
      <c r="D55" s="206"/>
      <c r="E55" s="206"/>
      <c r="F55" s="206"/>
      <c r="G55" s="207" t="s">
        <v>199</v>
      </c>
      <c r="H55" s="207"/>
      <c r="I55" s="207"/>
      <c r="J55" s="207"/>
      <c r="K55" s="207"/>
      <c r="L55" s="207"/>
      <c r="M55" s="30"/>
      <c r="N55" s="31" t="s">
        <v>29</v>
      </c>
      <c r="O55" s="31"/>
      <c r="P55" s="31" t="s">
        <v>29</v>
      </c>
      <c r="Q55" s="32"/>
      <c r="R55" s="32"/>
      <c r="S55" s="30"/>
      <c r="T55" s="208"/>
      <c r="U55" s="208"/>
      <c r="V55" s="33"/>
      <c r="W55" s="31"/>
      <c r="X55" s="30"/>
      <c r="Y55" s="33"/>
      <c r="Z55" s="35"/>
      <c r="AA55" s="35"/>
      <c r="AB55" s="32"/>
      <c r="AC55" s="32"/>
      <c r="AD55" s="32"/>
      <c r="AE55" s="30"/>
      <c r="AF55" s="34">
        <v>12</v>
      </c>
      <c r="AG55" s="35"/>
      <c r="AH55" s="36">
        <v>12</v>
      </c>
      <c r="AI55" s="32"/>
      <c r="AJ55" s="32"/>
      <c r="AK55" s="32"/>
      <c r="AL55" s="30"/>
      <c r="AM55" s="33"/>
      <c r="AN55" s="31"/>
      <c r="AO55" s="30"/>
      <c r="AP55" s="33"/>
      <c r="AQ55" s="35"/>
      <c r="AR55" s="35"/>
      <c r="AS55" s="32"/>
      <c r="AT55" s="32"/>
      <c r="AU55" s="32"/>
      <c r="AV55" s="30"/>
      <c r="AW55" s="33"/>
      <c r="AX55" s="35"/>
      <c r="AY55" s="35"/>
      <c r="AZ55" s="32"/>
      <c r="BA55" s="32"/>
      <c r="BB55" s="32"/>
      <c r="BC55" s="30"/>
      <c r="BD55" s="33"/>
      <c r="BE55" s="31"/>
      <c r="BF55" s="30"/>
      <c r="BG55" s="33"/>
      <c r="BH55" s="35"/>
      <c r="BI55" s="35"/>
      <c r="BJ55" s="32"/>
      <c r="BK55" s="32"/>
      <c r="BL55" s="32"/>
      <c r="BM55" s="30"/>
      <c r="BN55" s="33"/>
      <c r="BO55" s="35"/>
      <c r="BP55" s="35"/>
      <c r="BQ55" s="32"/>
      <c r="BR55" s="32"/>
      <c r="BS55" s="32"/>
      <c r="BT55" s="30"/>
      <c r="BU55" s="33"/>
      <c r="BV55" s="33"/>
      <c r="BW55" s="33"/>
      <c r="BX55" s="33"/>
      <c r="BY55" s="33"/>
      <c r="BZ55" s="33"/>
      <c r="CA55" s="33"/>
      <c r="CB55" s="33"/>
      <c r="CC55" s="32"/>
      <c r="CD55" s="32"/>
      <c r="CE55" s="32"/>
      <c r="CF55" s="32"/>
      <c r="CG55" s="32"/>
      <c r="CH55" s="32"/>
    </row>
    <row r="56" spans="1:86" ht="14.25" customHeight="1" hidden="1">
      <c r="A56" s="9">
        <v>49</v>
      </c>
      <c r="B56" s="37" t="s">
        <v>16</v>
      </c>
      <c r="C56" s="204"/>
      <c r="D56" s="206"/>
      <c r="E56" s="206"/>
      <c r="F56" s="206"/>
      <c r="G56" s="209" t="s">
        <v>200</v>
      </c>
      <c r="H56" s="209"/>
      <c r="I56" s="209"/>
      <c r="J56" s="209"/>
      <c r="K56" s="209"/>
      <c r="L56" s="209"/>
      <c r="M56" s="38"/>
      <c r="N56" s="39"/>
      <c r="O56" s="39"/>
      <c r="P56" s="39"/>
      <c r="Q56" s="39"/>
      <c r="R56" s="40"/>
      <c r="S56" s="38"/>
      <c r="T56" s="210"/>
      <c r="U56" s="210"/>
      <c r="V56" s="41"/>
      <c r="W56" s="39"/>
      <c r="X56" s="42"/>
      <c r="Y56" s="41"/>
      <c r="Z56" s="43"/>
      <c r="AA56" s="43"/>
      <c r="AB56" s="43"/>
      <c r="AC56" s="40"/>
      <c r="AD56" s="43"/>
      <c r="AE56" s="42"/>
      <c r="AF56" s="41"/>
      <c r="AG56" s="43"/>
      <c r="AH56" s="43"/>
      <c r="AI56" s="43"/>
      <c r="AJ56" s="40"/>
      <c r="AK56" s="43"/>
      <c r="AL56" s="42"/>
      <c r="AM56" s="41"/>
      <c r="AN56" s="39"/>
      <c r="AO56" s="42"/>
      <c r="AP56" s="41"/>
      <c r="AQ56" s="43"/>
      <c r="AR56" s="43"/>
      <c r="AS56" s="43"/>
      <c r="AT56" s="40"/>
      <c r="AU56" s="43"/>
      <c r="AV56" s="42"/>
      <c r="AW56" s="41"/>
      <c r="AX56" s="43"/>
      <c r="AY56" s="43"/>
      <c r="AZ56" s="43"/>
      <c r="BA56" s="40"/>
      <c r="BB56" s="43"/>
      <c r="BC56" s="42"/>
      <c r="BD56" s="41"/>
      <c r="BE56" s="39"/>
      <c r="BF56" s="42"/>
      <c r="BG56" s="41"/>
      <c r="BH56" s="43"/>
      <c r="BI56" s="43"/>
      <c r="BJ56" s="43"/>
      <c r="BK56" s="40"/>
      <c r="BL56" s="43"/>
      <c r="BM56" s="42"/>
      <c r="BN56" s="41"/>
      <c r="BO56" s="43"/>
      <c r="BP56" s="43"/>
      <c r="BQ56" s="43"/>
      <c r="BR56" s="40"/>
      <c r="BS56" s="43"/>
      <c r="BT56" s="42"/>
      <c r="BU56" s="41"/>
      <c r="BV56" s="41"/>
      <c r="BW56" s="41"/>
      <c r="BX56" s="41"/>
      <c r="BY56" s="41"/>
      <c r="BZ56" s="41"/>
      <c r="CA56" s="41"/>
      <c r="CB56" s="41"/>
      <c r="CC56" s="40"/>
      <c r="CD56" s="40"/>
      <c r="CE56" s="40"/>
      <c r="CF56" s="40"/>
      <c r="CG56" s="40"/>
      <c r="CH56" s="40"/>
    </row>
    <row r="57" spans="1:86" ht="23.25" customHeight="1" thickBot="1">
      <c r="A57" s="9">
        <v>50</v>
      </c>
      <c r="B57" s="18" t="s">
        <v>15</v>
      </c>
      <c r="C57" s="204" t="s">
        <v>71</v>
      </c>
      <c r="D57" s="205" t="s">
        <v>72</v>
      </c>
      <c r="E57" s="205"/>
      <c r="F57" s="205"/>
      <c r="G57" s="20" t="s">
        <v>18</v>
      </c>
      <c r="H57" s="21"/>
      <c r="I57" s="21"/>
      <c r="J57" s="21"/>
      <c r="K57" s="21"/>
      <c r="L57" s="22">
        <v>180</v>
      </c>
      <c r="M57" s="22" t="s">
        <v>227</v>
      </c>
      <c r="N57" s="17">
        <v>18</v>
      </c>
      <c r="O57" s="17" t="s">
        <v>19</v>
      </c>
      <c r="P57" s="17" t="s">
        <v>29</v>
      </c>
      <c r="Q57" s="17"/>
      <c r="R57" s="17">
        <v>126</v>
      </c>
      <c r="S57" s="22">
        <v>36</v>
      </c>
      <c r="T57" s="23">
        <v>5</v>
      </c>
      <c r="U57" s="22" t="s">
        <v>20</v>
      </c>
      <c r="V57" s="24">
        <v>180</v>
      </c>
      <c r="W57" s="25">
        <v>18</v>
      </c>
      <c r="X57" s="22" t="s">
        <v>20</v>
      </c>
      <c r="Y57" s="28"/>
      <c r="Z57" s="27"/>
      <c r="AA57" s="27"/>
      <c r="AB57" s="27"/>
      <c r="AC57" s="27"/>
      <c r="AD57" s="27"/>
      <c r="AE57" s="22"/>
      <c r="AF57" s="24">
        <v>180</v>
      </c>
      <c r="AG57" s="26">
        <v>6</v>
      </c>
      <c r="AH57" s="26">
        <v>12</v>
      </c>
      <c r="AI57" s="27"/>
      <c r="AJ57" s="26">
        <v>126</v>
      </c>
      <c r="AK57" s="26">
        <v>36</v>
      </c>
      <c r="AL57" s="22">
        <v>5</v>
      </c>
      <c r="AM57" s="28"/>
      <c r="AN57" s="17"/>
      <c r="AO57" s="22"/>
      <c r="AP57" s="28"/>
      <c r="AQ57" s="27"/>
      <c r="AR57" s="27"/>
      <c r="AS57" s="27"/>
      <c r="AT57" s="27"/>
      <c r="AU57" s="27"/>
      <c r="AV57" s="22"/>
      <c r="AW57" s="28"/>
      <c r="AX57" s="27"/>
      <c r="AY57" s="27"/>
      <c r="AZ57" s="27"/>
      <c r="BA57" s="27"/>
      <c r="BB57" s="27"/>
      <c r="BC57" s="22"/>
      <c r="BD57" s="28"/>
      <c r="BE57" s="17"/>
      <c r="BF57" s="22"/>
      <c r="BG57" s="28"/>
      <c r="BH57" s="27"/>
      <c r="BI57" s="27"/>
      <c r="BJ57" s="27"/>
      <c r="BK57" s="27"/>
      <c r="BL57" s="27"/>
      <c r="BM57" s="22"/>
      <c r="BN57" s="28"/>
      <c r="BO57" s="27"/>
      <c r="BP57" s="27"/>
      <c r="BQ57" s="27"/>
      <c r="BR57" s="27"/>
      <c r="BS57" s="27"/>
      <c r="BT57" s="22"/>
      <c r="BU57" s="28"/>
      <c r="BV57" s="28"/>
      <c r="BW57" s="28"/>
      <c r="BX57" s="28"/>
      <c r="BY57" s="28"/>
      <c r="BZ57" s="28"/>
      <c r="CA57" s="28"/>
      <c r="CB57" s="28"/>
      <c r="CC57" s="26">
        <v>36</v>
      </c>
      <c r="CD57" s="29"/>
      <c r="CE57" s="17" t="s">
        <v>205</v>
      </c>
      <c r="CF57" s="25">
        <v>6</v>
      </c>
      <c r="CG57" s="17"/>
      <c r="CH57" s="2"/>
    </row>
    <row r="58" spans="1:86" ht="14.25" customHeight="1" hidden="1">
      <c r="A58" s="9">
        <v>51</v>
      </c>
      <c r="B58" s="18" t="s">
        <v>18</v>
      </c>
      <c r="C58" s="204"/>
      <c r="D58" s="206"/>
      <c r="E58" s="206"/>
      <c r="F58" s="206"/>
      <c r="G58" s="207" t="s">
        <v>199</v>
      </c>
      <c r="H58" s="207"/>
      <c r="I58" s="207"/>
      <c r="J58" s="207"/>
      <c r="K58" s="207"/>
      <c r="L58" s="207"/>
      <c r="M58" s="30"/>
      <c r="N58" s="31" t="s">
        <v>19</v>
      </c>
      <c r="O58" s="31"/>
      <c r="P58" s="31" t="s">
        <v>19</v>
      </c>
      <c r="Q58" s="32"/>
      <c r="R58" s="32"/>
      <c r="S58" s="30"/>
      <c r="T58" s="208"/>
      <c r="U58" s="208"/>
      <c r="V58" s="33"/>
      <c r="W58" s="31"/>
      <c r="X58" s="30"/>
      <c r="Y58" s="33"/>
      <c r="Z58" s="35"/>
      <c r="AA58" s="35"/>
      <c r="AB58" s="32"/>
      <c r="AC58" s="32"/>
      <c r="AD58" s="32"/>
      <c r="AE58" s="30"/>
      <c r="AF58" s="34">
        <v>6</v>
      </c>
      <c r="AG58" s="35"/>
      <c r="AH58" s="36">
        <v>6</v>
      </c>
      <c r="AI58" s="32"/>
      <c r="AJ58" s="32"/>
      <c r="AK58" s="32"/>
      <c r="AL58" s="30"/>
      <c r="AM58" s="33"/>
      <c r="AN58" s="31"/>
      <c r="AO58" s="30"/>
      <c r="AP58" s="33"/>
      <c r="AQ58" s="35"/>
      <c r="AR58" s="35"/>
      <c r="AS58" s="32"/>
      <c r="AT58" s="32"/>
      <c r="AU58" s="32"/>
      <c r="AV58" s="30"/>
      <c r="AW58" s="33"/>
      <c r="AX58" s="35"/>
      <c r="AY58" s="35"/>
      <c r="AZ58" s="32"/>
      <c r="BA58" s="32"/>
      <c r="BB58" s="32"/>
      <c r="BC58" s="30"/>
      <c r="BD58" s="33"/>
      <c r="BE58" s="31"/>
      <c r="BF58" s="30"/>
      <c r="BG58" s="33"/>
      <c r="BH58" s="35"/>
      <c r="BI58" s="35"/>
      <c r="BJ58" s="32"/>
      <c r="BK58" s="32"/>
      <c r="BL58" s="32"/>
      <c r="BM58" s="30"/>
      <c r="BN58" s="33"/>
      <c r="BO58" s="35"/>
      <c r="BP58" s="35"/>
      <c r="BQ58" s="32"/>
      <c r="BR58" s="32"/>
      <c r="BS58" s="32"/>
      <c r="BT58" s="30"/>
      <c r="BU58" s="33"/>
      <c r="BV58" s="33"/>
      <c r="BW58" s="33"/>
      <c r="BX58" s="33"/>
      <c r="BY58" s="33"/>
      <c r="BZ58" s="33"/>
      <c r="CA58" s="33"/>
      <c r="CB58" s="33"/>
      <c r="CC58" s="32"/>
      <c r="CD58" s="32"/>
      <c r="CE58" s="32"/>
      <c r="CF58" s="32"/>
      <c r="CG58" s="32"/>
      <c r="CH58" s="32"/>
    </row>
    <row r="59" spans="1:86" ht="14.25" customHeight="1" hidden="1">
      <c r="A59" s="9">
        <v>52</v>
      </c>
      <c r="B59" s="37" t="s">
        <v>16</v>
      </c>
      <c r="C59" s="204"/>
      <c r="D59" s="206"/>
      <c r="E59" s="206"/>
      <c r="F59" s="206"/>
      <c r="G59" s="209" t="s">
        <v>200</v>
      </c>
      <c r="H59" s="209"/>
      <c r="I59" s="209"/>
      <c r="J59" s="209"/>
      <c r="K59" s="209"/>
      <c r="L59" s="209"/>
      <c r="M59" s="38"/>
      <c r="N59" s="39"/>
      <c r="O59" s="39"/>
      <c r="P59" s="39"/>
      <c r="Q59" s="39"/>
      <c r="R59" s="40"/>
      <c r="S59" s="38"/>
      <c r="T59" s="210"/>
      <c r="U59" s="210"/>
      <c r="V59" s="41"/>
      <c r="W59" s="39"/>
      <c r="X59" s="42"/>
      <c r="Y59" s="41"/>
      <c r="Z59" s="43"/>
      <c r="AA59" s="43"/>
      <c r="AB59" s="43"/>
      <c r="AC59" s="40"/>
      <c r="AD59" s="43"/>
      <c r="AE59" s="42"/>
      <c r="AF59" s="41"/>
      <c r="AG59" s="43"/>
      <c r="AH59" s="43"/>
      <c r="AI59" s="43"/>
      <c r="AJ59" s="40"/>
      <c r="AK59" s="43"/>
      <c r="AL59" s="42"/>
      <c r="AM59" s="41"/>
      <c r="AN59" s="39"/>
      <c r="AO59" s="42"/>
      <c r="AP59" s="41"/>
      <c r="AQ59" s="43"/>
      <c r="AR59" s="43"/>
      <c r="AS59" s="43"/>
      <c r="AT59" s="40"/>
      <c r="AU59" s="43"/>
      <c r="AV59" s="42"/>
      <c r="AW59" s="41"/>
      <c r="AX59" s="43"/>
      <c r="AY59" s="43"/>
      <c r="AZ59" s="43"/>
      <c r="BA59" s="40"/>
      <c r="BB59" s="43"/>
      <c r="BC59" s="42"/>
      <c r="BD59" s="41"/>
      <c r="BE59" s="39"/>
      <c r="BF59" s="42"/>
      <c r="BG59" s="41"/>
      <c r="BH59" s="43"/>
      <c r="BI59" s="43"/>
      <c r="BJ59" s="43"/>
      <c r="BK59" s="40"/>
      <c r="BL59" s="43"/>
      <c r="BM59" s="42"/>
      <c r="BN59" s="41"/>
      <c r="BO59" s="43"/>
      <c r="BP59" s="43"/>
      <c r="BQ59" s="43"/>
      <c r="BR59" s="40"/>
      <c r="BS59" s="43"/>
      <c r="BT59" s="42"/>
      <c r="BU59" s="41"/>
      <c r="BV59" s="41"/>
      <c r="BW59" s="41"/>
      <c r="BX59" s="41"/>
      <c r="BY59" s="41"/>
      <c r="BZ59" s="41"/>
      <c r="CA59" s="41"/>
      <c r="CB59" s="41"/>
      <c r="CC59" s="40"/>
      <c r="CD59" s="40"/>
      <c r="CE59" s="40"/>
      <c r="CF59" s="40"/>
      <c r="CG59" s="40"/>
      <c r="CH59" s="40"/>
    </row>
    <row r="60" spans="1:86" ht="14.25" customHeight="1" thickBot="1">
      <c r="A60" s="9">
        <v>53</v>
      </c>
      <c r="B60" s="18" t="s">
        <v>15</v>
      </c>
      <c r="C60" s="204" t="s">
        <v>73</v>
      </c>
      <c r="D60" s="205" t="s">
        <v>74</v>
      </c>
      <c r="E60" s="205"/>
      <c r="F60" s="205"/>
      <c r="G60" s="20" t="s">
        <v>16</v>
      </c>
      <c r="H60" s="21"/>
      <c r="I60" s="21"/>
      <c r="J60" s="21"/>
      <c r="K60" s="21"/>
      <c r="L60" s="22">
        <v>180</v>
      </c>
      <c r="M60" s="22" t="s">
        <v>227</v>
      </c>
      <c r="N60" s="17">
        <v>34</v>
      </c>
      <c r="O60" s="17" t="s">
        <v>26</v>
      </c>
      <c r="P60" s="17" t="s">
        <v>25</v>
      </c>
      <c r="Q60" s="17"/>
      <c r="R60" s="17">
        <v>110</v>
      </c>
      <c r="S60" s="22">
        <v>36</v>
      </c>
      <c r="T60" s="23">
        <v>5</v>
      </c>
      <c r="U60" s="22" t="s">
        <v>20</v>
      </c>
      <c r="V60" s="28"/>
      <c r="W60" s="17"/>
      <c r="X60" s="22"/>
      <c r="Y60" s="28"/>
      <c r="Z60" s="27"/>
      <c r="AA60" s="27"/>
      <c r="AB60" s="27"/>
      <c r="AC60" s="27"/>
      <c r="AD60" s="27"/>
      <c r="AE60" s="22"/>
      <c r="AF60" s="28"/>
      <c r="AG60" s="27"/>
      <c r="AH60" s="27"/>
      <c r="AI60" s="27"/>
      <c r="AJ60" s="27"/>
      <c r="AK60" s="27"/>
      <c r="AL60" s="22"/>
      <c r="AM60" s="24">
        <v>180</v>
      </c>
      <c r="AN60" s="25">
        <v>34</v>
      </c>
      <c r="AO60" s="22" t="s">
        <v>20</v>
      </c>
      <c r="AP60" s="24">
        <v>180</v>
      </c>
      <c r="AQ60" s="26">
        <v>10</v>
      </c>
      <c r="AR60" s="26">
        <v>24</v>
      </c>
      <c r="AS60" s="27"/>
      <c r="AT60" s="26">
        <v>110</v>
      </c>
      <c r="AU60" s="26">
        <v>36</v>
      </c>
      <c r="AV60" s="22">
        <v>5</v>
      </c>
      <c r="AW60" s="28"/>
      <c r="AX60" s="27"/>
      <c r="AY60" s="27"/>
      <c r="AZ60" s="27"/>
      <c r="BA60" s="27"/>
      <c r="BB60" s="27"/>
      <c r="BC60" s="22"/>
      <c r="BD60" s="28"/>
      <c r="BE60" s="17"/>
      <c r="BF60" s="22"/>
      <c r="BG60" s="28"/>
      <c r="BH60" s="27"/>
      <c r="BI60" s="27"/>
      <c r="BJ60" s="27"/>
      <c r="BK60" s="27"/>
      <c r="BL60" s="27"/>
      <c r="BM60" s="22"/>
      <c r="BN60" s="28"/>
      <c r="BO60" s="27"/>
      <c r="BP60" s="27"/>
      <c r="BQ60" s="27"/>
      <c r="BR60" s="27"/>
      <c r="BS60" s="27"/>
      <c r="BT60" s="22"/>
      <c r="BU60" s="28"/>
      <c r="BV60" s="28"/>
      <c r="BW60" s="28"/>
      <c r="BX60" s="28"/>
      <c r="BY60" s="28"/>
      <c r="BZ60" s="28"/>
      <c r="CA60" s="28"/>
      <c r="CB60" s="28"/>
      <c r="CC60" s="26">
        <v>36</v>
      </c>
      <c r="CD60" s="29"/>
      <c r="CE60" s="17" t="s">
        <v>225</v>
      </c>
      <c r="CF60" s="25">
        <v>16</v>
      </c>
      <c r="CG60" s="17"/>
      <c r="CH60" s="2"/>
    </row>
    <row r="61" spans="1:86" ht="14.25" customHeight="1" hidden="1">
      <c r="A61" s="9">
        <v>54</v>
      </c>
      <c r="B61" s="18" t="s">
        <v>18</v>
      </c>
      <c r="C61" s="204"/>
      <c r="D61" s="206"/>
      <c r="E61" s="206"/>
      <c r="F61" s="206"/>
      <c r="G61" s="207" t="s">
        <v>199</v>
      </c>
      <c r="H61" s="207"/>
      <c r="I61" s="207"/>
      <c r="J61" s="207"/>
      <c r="K61" s="207"/>
      <c r="L61" s="207"/>
      <c r="M61" s="30"/>
      <c r="N61" s="31" t="s">
        <v>33</v>
      </c>
      <c r="O61" s="31"/>
      <c r="P61" s="31" t="s">
        <v>33</v>
      </c>
      <c r="Q61" s="32"/>
      <c r="R61" s="32"/>
      <c r="S61" s="30"/>
      <c r="T61" s="208"/>
      <c r="U61" s="208"/>
      <c r="V61" s="33"/>
      <c r="W61" s="31"/>
      <c r="X61" s="30"/>
      <c r="Y61" s="33"/>
      <c r="Z61" s="35"/>
      <c r="AA61" s="35"/>
      <c r="AB61" s="32"/>
      <c r="AC61" s="32"/>
      <c r="AD61" s="32"/>
      <c r="AE61" s="30"/>
      <c r="AF61" s="33"/>
      <c r="AG61" s="35"/>
      <c r="AH61" s="35"/>
      <c r="AI61" s="32"/>
      <c r="AJ61" s="32"/>
      <c r="AK61" s="32"/>
      <c r="AL61" s="30"/>
      <c r="AM61" s="33"/>
      <c r="AN61" s="31"/>
      <c r="AO61" s="30"/>
      <c r="AP61" s="34">
        <v>16</v>
      </c>
      <c r="AQ61" s="35"/>
      <c r="AR61" s="36">
        <v>16</v>
      </c>
      <c r="AS61" s="32"/>
      <c r="AT61" s="32"/>
      <c r="AU61" s="32"/>
      <c r="AV61" s="30"/>
      <c r="AW61" s="33"/>
      <c r="AX61" s="35"/>
      <c r="AY61" s="35"/>
      <c r="AZ61" s="32"/>
      <c r="BA61" s="32"/>
      <c r="BB61" s="32"/>
      <c r="BC61" s="30"/>
      <c r="BD61" s="33"/>
      <c r="BE61" s="31"/>
      <c r="BF61" s="30"/>
      <c r="BG61" s="33"/>
      <c r="BH61" s="35"/>
      <c r="BI61" s="35"/>
      <c r="BJ61" s="32"/>
      <c r="BK61" s="32"/>
      <c r="BL61" s="32"/>
      <c r="BM61" s="30"/>
      <c r="BN61" s="33"/>
      <c r="BO61" s="35"/>
      <c r="BP61" s="35"/>
      <c r="BQ61" s="32"/>
      <c r="BR61" s="32"/>
      <c r="BS61" s="32"/>
      <c r="BT61" s="30"/>
      <c r="BU61" s="33"/>
      <c r="BV61" s="33"/>
      <c r="BW61" s="33"/>
      <c r="BX61" s="33"/>
      <c r="BY61" s="33"/>
      <c r="BZ61" s="33"/>
      <c r="CA61" s="33"/>
      <c r="CB61" s="33"/>
      <c r="CC61" s="32"/>
      <c r="CD61" s="32"/>
      <c r="CE61" s="32"/>
      <c r="CF61" s="32"/>
      <c r="CG61" s="32"/>
      <c r="CH61" s="32"/>
    </row>
    <row r="62" spans="1:86" ht="14.25" customHeight="1" hidden="1">
      <c r="A62" s="9">
        <v>55</v>
      </c>
      <c r="B62" s="37" t="s">
        <v>16</v>
      </c>
      <c r="C62" s="204"/>
      <c r="D62" s="206"/>
      <c r="E62" s="206"/>
      <c r="F62" s="206"/>
      <c r="G62" s="209" t="s">
        <v>200</v>
      </c>
      <c r="H62" s="209"/>
      <c r="I62" s="209"/>
      <c r="J62" s="209"/>
      <c r="K62" s="209"/>
      <c r="L62" s="209"/>
      <c r="M62" s="38"/>
      <c r="N62" s="39"/>
      <c r="O62" s="39"/>
      <c r="P62" s="39"/>
      <c r="Q62" s="39"/>
      <c r="R62" s="40"/>
      <c r="S62" s="38"/>
      <c r="T62" s="210"/>
      <c r="U62" s="210"/>
      <c r="V62" s="41"/>
      <c r="W62" s="39"/>
      <c r="X62" s="42"/>
      <c r="Y62" s="41"/>
      <c r="Z62" s="43"/>
      <c r="AA62" s="43"/>
      <c r="AB62" s="43"/>
      <c r="AC62" s="40"/>
      <c r="AD62" s="43"/>
      <c r="AE62" s="42"/>
      <c r="AF62" s="41"/>
      <c r="AG62" s="43"/>
      <c r="AH62" s="43"/>
      <c r="AI62" s="43"/>
      <c r="AJ62" s="40"/>
      <c r="AK62" s="43"/>
      <c r="AL62" s="42"/>
      <c r="AM62" s="41"/>
      <c r="AN62" s="39"/>
      <c r="AO62" s="42"/>
      <c r="AP62" s="41"/>
      <c r="AQ62" s="43"/>
      <c r="AR62" s="43"/>
      <c r="AS62" s="43"/>
      <c r="AT62" s="40"/>
      <c r="AU62" s="43"/>
      <c r="AV62" s="42"/>
      <c r="AW62" s="41"/>
      <c r="AX62" s="43"/>
      <c r="AY62" s="43"/>
      <c r="AZ62" s="43"/>
      <c r="BA62" s="40"/>
      <c r="BB62" s="43"/>
      <c r="BC62" s="42"/>
      <c r="BD62" s="41"/>
      <c r="BE62" s="39"/>
      <c r="BF62" s="42"/>
      <c r="BG62" s="41"/>
      <c r="BH62" s="43"/>
      <c r="BI62" s="43"/>
      <c r="BJ62" s="43"/>
      <c r="BK62" s="40"/>
      <c r="BL62" s="43"/>
      <c r="BM62" s="42"/>
      <c r="BN62" s="41"/>
      <c r="BO62" s="43"/>
      <c r="BP62" s="43"/>
      <c r="BQ62" s="43"/>
      <c r="BR62" s="40"/>
      <c r="BS62" s="43"/>
      <c r="BT62" s="42"/>
      <c r="BU62" s="41"/>
      <c r="BV62" s="41"/>
      <c r="BW62" s="41"/>
      <c r="BX62" s="41"/>
      <c r="BY62" s="41"/>
      <c r="BZ62" s="41"/>
      <c r="CA62" s="41"/>
      <c r="CB62" s="41"/>
      <c r="CC62" s="40"/>
      <c r="CD62" s="40"/>
      <c r="CE62" s="40"/>
      <c r="CF62" s="40"/>
      <c r="CG62" s="40"/>
      <c r="CH62" s="40"/>
    </row>
    <row r="63" spans="1:86" ht="23.25" customHeight="1" thickBot="1">
      <c r="A63" s="9">
        <v>56</v>
      </c>
      <c r="B63" s="18" t="s">
        <v>15</v>
      </c>
      <c r="C63" s="204" t="s">
        <v>75</v>
      </c>
      <c r="D63" s="205" t="s">
        <v>76</v>
      </c>
      <c r="E63" s="205"/>
      <c r="F63" s="205"/>
      <c r="G63" s="20" t="s">
        <v>16</v>
      </c>
      <c r="H63" s="21"/>
      <c r="I63" s="21"/>
      <c r="J63" s="21"/>
      <c r="K63" s="21"/>
      <c r="L63" s="22">
        <v>144</v>
      </c>
      <c r="M63" s="22" t="s">
        <v>206</v>
      </c>
      <c r="N63" s="17">
        <v>30</v>
      </c>
      <c r="O63" s="17" t="s">
        <v>23</v>
      </c>
      <c r="P63" s="17" t="s">
        <v>39</v>
      </c>
      <c r="Q63" s="17"/>
      <c r="R63" s="17">
        <v>78</v>
      </c>
      <c r="S63" s="22">
        <v>36</v>
      </c>
      <c r="T63" s="23">
        <v>4</v>
      </c>
      <c r="U63" s="22" t="s">
        <v>17</v>
      </c>
      <c r="V63" s="28"/>
      <c r="W63" s="17"/>
      <c r="X63" s="22"/>
      <c r="Y63" s="28"/>
      <c r="Z63" s="27"/>
      <c r="AA63" s="27"/>
      <c r="AB63" s="27"/>
      <c r="AC63" s="27"/>
      <c r="AD63" s="27"/>
      <c r="AE63" s="22"/>
      <c r="AF63" s="28"/>
      <c r="AG63" s="27"/>
      <c r="AH63" s="27"/>
      <c r="AI63" s="27"/>
      <c r="AJ63" s="27"/>
      <c r="AK63" s="27"/>
      <c r="AL63" s="22"/>
      <c r="AM63" s="24">
        <v>144</v>
      </c>
      <c r="AN63" s="25">
        <v>30</v>
      </c>
      <c r="AO63" s="22" t="s">
        <v>17</v>
      </c>
      <c r="AP63" s="24">
        <v>144</v>
      </c>
      <c r="AQ63" s="26">
        <v>8</v>
      </c>
      <c r="AR63" s="26">
        <v>22</v>
      </c>
      <c r="AS63" s="27"/>
      <c r="AT63" s="26">
        <v>78</v>
      </c>
      <c r="AU63" s="26">
        <v>36</v>
      </c>
      <c r="AV63" s="22">
        <v>4</v>
      </c>
      <c r="AW63" s="28"/>
      <c r="AX63" s="27"/>
      <c r="AY63" s="27"/>
      <c r="AZ63" s="27"/>
      <c r="BA63" s="27"/>
      <c r="BB63" s="27"/>
      <c r="BC63" s="22"/>
      <c r="BD63" s="28"/>
      <c r="BE63" s="17"/>
      <c r="BF63" s="22"/>
      <c r="BG63" s="28"/>
      <c r="BH63" s="27"/>
      <c r="BI63" s="27"/>
      <c r="BJ63" s="27"/>
      <c r="BK63" s="27"/>
      <c r="BL63" s="27"/>
      <c r="BM63" s="22"/>
      <c r="BN63" s="28"/>
      <c r="BO63" s="27"/>
      <c r="BP63" s="27"/>
      <c r="BQ63" s="27"/>
      <c r="BR63" s="27"/>
      <c r="BS63" s="27"/>
      <c r="BT63" s="22"/>
      <c r="BU63" s="28"/>
      <c r="BV63" s="28"/>
      <c r="BW63" s="28"/>
      <c r="BX63" s="28"/>
      <c r="BY63" s="28"/>
      <c r="BZ63" s="28"/>
      <c r="CA63" s="28"/>
      <c r="CB63" s="28"/>
      <c r="CC63" s="26">
        <v>36</v>
      </c>
      <c r="CD63" s="29"/>
      <c r="CE63" s="17" t="s">
        <v>211</v>
      </c>
      <c r="CF63" s="25">
        <v>16</v>
      </c>
      <c r="CG63" s="17"/>
      <c r="CH63" s="2"/>
    </row>
    <row r="64" spans="1:86" ht="14.25" customHeight="1" hidden="1">
      <c r="A64" s="9">
        <v>57</v>
      </c>
      <c r="B64" s="18" t="s">
        <v>18</v>
      </c>
      <c r="C64" s="204"/>
      <c r="D64" s="206"/>
      <c r="E64" s="206"/>
      <c r="F64" s="206"/>
      <c r="G64" s="207" t="s">
        <v>199</v>
      </c>
      <c r="H64" s="207"/>
      <c r="I64" s="207"/>
      <c r="J64" s="207"/>
      <c r="K64" s="207"/>
      <c r="L64" s="207"/>
      <c r="M64" s="30"/>
      <c r="N64" s="31" t="s">
        <v>33</v>
      </c>
      <c r="O64" s="31"/>
      <c r="P64" s="31" t="s">
        <v>33</v>
      </c>
      <c r="Q64" s="32"/>
      <c r="R64" s="32"/>
      <c r="S64" s="30"/>
      <c r="T64" s="208"/>
      <c r="U64" s="208"/>
      <c r="V64" s="33"/>
      <c r="W64" s="31"/>
      <c r="X64" s="30"/>
      <c r="Y64" s="33"/>
      <c r="Z64" s="35"/>
      <c r="AA64" s="35"/>
      <c r="AB64" s="32"/>
      <c r="AC64" s="32"/>
      <c r="AD64" s="32"/>
      <c r="AE64" s="30"/>
      <c r="AF64" s="33"/>
      <c r="AG64" s="35"/>
      <c r="AH64" s="35"/>
      <c r="AI64" s="32"/>
      <c r="AJ64" s="32"/>
      <c r="AK64" s="32"/>
      <c r="AL64" s="30"/>
      <c r="AM64" s="33"/>
      <c r="AN64" s="31"/>
      <c r="AO64" s="30"/>
      <c r="AP64" s="34">
        <v>16</v>
      </c>
      <c r="AQ64" s="35"/>
      <c r="AR64" s="36">
        <v>16</v>
      </c>
      <c r="AS64" s="32"/>
      <c r="AT64" s="32"/>
      <c r="AU64" s="32"/>
      <c r="AV64" s="30"/>
      <c r="AW64" s="33"/>
      <c r="AX64" s="35"/>
      <c r="AY64" s="35"/>
      <c r="AZ64" s="32"/>
      <c r="BA64" s="32"/>
      <c r="BB64" s="32"/>
      <c r="BC64" s="30"/>
      <c r="BD64" s="33"/>
      <c r="BE64" s="31"/>
      <c r="BF64" s="30"/>
      <c r="BG64" s="33"/>
      <c r="BH64" s="35"/>
      <c r="BI64" s="35"/>
      <c r="BJ64" s="32"/>
      <c r="BK64" s="32"/>
      <c r="BL64" s="32"/>
      <c r="BM64" s="30"/>
      <c r="BN64" s="33"/>
      <c r="BO64" s="35"/>
      <c r="BP64" s="35"/>
      <c r="BQ64" s="32"/>
      <c r="BR64" s="32"/>
      <c r="BS64" s="32"/>
      <c r="BT64" s="30"/>
      <c r="BU64" s="33"/>
      <c r="BV64" s="33"/>
      <c r="BW64" s="33"/>
      <c r="BX64" s="33"/>
      <c r="BY64" s="33"/>
      <c r="BZ64" s="33"/>
      <c r="CA64" s="33"/>
      <c r="CB64" s="33"/>
      <c r="CC64" s="32"/>
      <c r="CD64" s="32"/>
      <c r="CE64" s="32"/>
      <c r="CF64" s="32"/>
      <c r="CG64" s="32"/>
      <c r="CH64" s="32"/>
    </row>
    <row r="65" spans="1:86" ht="14.25" customHeight="1" hidden="1">
      <c r="A65" s="9">
        <v>58</v>
      </c>
      <c r="B65" s="37" t="s">
        <v>16</v>
      </c>
      <c r="C65" s="204"/>
      <c r="D65" s="206"/>
      <c r="E65" s="206"/>
      <c r="F65" s="206"/>
      <c r="G65" s="209" t="s">
        <v>200</v>
      </c>
      <c r="H65" s="209"/>
      <c r="I65" s="209"/>
      <c r="J65" s="209"/>
      <c r="K65" s="209"/>
      <c r="L65" s="209"/>
      <c r="M65" s="38"/>
      <c r="N65" s="39"/>
      <c r="O65" s="39"/>
      <c r="P65" s="39"/>
      <c r="Q65" s="39"/>
      <c r="R65" s="40"/>
      <c r="S65" s="38"/>
      <c r="T65" s="210"/>
      <c r="U65" s="210"/>
      <c r="V65" s="41"/>
      <c r="W65" s="39"/>
      <c r="X65" s="42"/>
      <c r="Y65" s="41"/>
      <c r="Z65" s="43"/>
      <c r="AA65" s="43"/>
      <c r="AB65" s="43"/>
      <c r="AC65" s="40"/>
      <c r="AD65" s="43"/>
      <c r="AE65" s="42"/>
      <c r="AF65" s="41"/>
      <c r="AG65" s="43"/>
      <c r="AH65" s="43"/>
      <c r="AI65" s="43"/>
      <c r="AJ65" s="40"/>
      <c r="AK65" s="43"/>
      <c r="AL65" s="42"/>
      <c r="AM65" s="41"/>
      <c r="AN65" s="39"/>
      <c r="AO65" s="42"/>
      <c r="AP65" s="41"/>
      <c r="AQ65" s="43"/>
      <c r="AR65" s="43"/>
      <c r="AS65" s="43"/>
      <c r="AT65" s="40"/>
      <c r="AU65" s="43"/>
      <c r="AV65" s="42"/>
      <c r="AW65" s="41"/>
      <c r="AX65" s="43"/>
      <c r="AY65" s="43"/>
      <c r="AZ65" s="43"/>
      <c r="BA65" s="40"/>
      <c r="BB65" s="43"/>
      <c r="BC65" s="42"/>
      <c r="BD65" s="41"/>
      <c r="BE65" s="39"/>
      <c r="BF65" s="42"/>
      <c r="BG65" s="41"/>
      <c r="BH65" s="43"/>
      <c r="BI65" s="43"/>
      <c r="BJ65" s="43"/>
      <c r="BK65" s="40"/>
      <c r="BL65" s="43"/>
      <c r="BM65" s="42"/>
      <c r="BN65" s="41"/>
      <c r="BO65" s="43"/>
      <c r="BP65" s="43"/>
      <c r="BQ65" s="43"/>
      <c r="BR65" s="40"/>
      <c r="BS65" s="43"/>
      <c r="BT65" s="42"/>
      <c r="BU65" s="41"/>
      <c r="BV65" s="41"/>
      <c r="BW65" s="41"/>
      <c r="BX65" s="41"/>
      <c r="BY65" s="41"/>
      <c r="BZ65" s="41"/>
      <c r="CA65" s="41"/>
      <c r="CB65" s="41"/>
      <c r="CC65" s="40"/>
      <c r="CD65" s="40"/>
      <c r="CE65" s="40"/>
      <c r="CF65" s="40"/>
      <c r="CG65" s="40"/>
      <c r="CH65" s="40"/>
    </row>
    <row r="66" spans="1:86" ht="13.5" customHeight="1" thickBot="1">
      <c r="A66" s="44">
        <v>59</v>
      </c>
      <c r="B66" s="45"/>
      <c r="C66" s="45" t="s">
        <v>114</v>
      </c>
      <c r="D66" s="203"/>
      <c r="E66" s="203"/>
      <c r="F66" s="203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</row>
    <row r="67" spans="1:86" ht="3.75" customHeight="1" thickBot="1">
      <c r="A67" s="9">
        <v>60</v>
      </c>
      <c r="B67" s="10"/>
      <c r="C67" s="10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</row>
    <row r="68" spans="1:86" ht="13.5" customHeight="1" thickBot="1">
      <c r="A68" s="9">
        <v>61</v>
      </c>
      <c r="B68" s="11"/>
      <c r="C68" s="11" t="s">
        <v>231</v>
      </c>
      <c r="D68" s="225" t="s">
        <v>232</v>
      </c>
      <c r="E68" s="225"/>
      <c r="F68" s="225"/>
      <c r="G68" s="12"/>
      <c r="H68" s="11" t="s">
        <v>17</v>
      </c>
      <c r="I68" s="11"/>
      <c r="J68" s="11"/>
      <c r="K68" s="11"/>
      <c r="L68" s="12">
        <f>SUM(L71,L78,L85,L92)</f>
        <v>468</v>
      </c>
      <c r="M68" s="13" t="s">
        <v>174</v>
      </c>
      <c r="N68" s="12">
        <f>SUM(N71,N78,N85,N92)</f>
        <v>118</v>
      </c>
      <c r="O68" s="12">
        <f aca="true" t="shared" si="3" ref="O68:T68">SUM(O71,O78,O85,O92)</f>
        <v>0</v>
      </c>
      <c r="P68" s="12">
        <f t="shared" si="3"/>
        <v>0</v>
      </c>
      <c r="Q68" s="12">
        <f t="shared" si="3"/>
        <v>0</v>
      </c>
      <c r="R68" s="12">
        <f t="shared" si="3"/>
        <v>314</v>
      </c>
      <c r="S68" s="12">
        <f t="shared" si="3"/>
        <v>36</v>
      </c>
      <c r="T68" s="12">
        <f t="shared" si="3"/>
        <v>13</v>
      </c>
      <c r="U68" s="13" t="s">
        <v>30</v>
      </c>
      <c r="V68" s="14">
        <v>108</v>
      </c>
      <c r="W68" s="15">
        <v>18</v>
      </c>
      <c r="X68" s="13" t="s">
        <v>16</v>
      </c>
      <c r="Y68" s="14">
        <v>108</v>
      </c>
      <c r="Z68" s="12">
        <f aca="true" t="shared" si="4" ref="Z68:AE68">SUM(Z71,Z78,Z85,Z92)</f>
        <v>6</v>
      </c>
      <c r="AA68" s="12">
        <f t="shared" si="4"/>
        <v>12</v>
      </c>
      <c r="AB68" s="12">
        <f t="shared" si="4"/>
        <v>0</v>
      </c>
      <c r="AC68" s="12">
        <f t="shared" si="4"/>
        <v>81</v>
      </c>
      <c r="AD68" s="12">
        <f t="shared" si="4"/>
        <v>9</v>
      </c>
      <c r="AE68" s="12">
        <f t="shared" si="4"/>
        <v>3</v>
      </c>
      <c r="AF68" s="12"/>
      <c r="AG68" s="12">
        <f aca="true" t="shared" si="5" ref="AG68:AL68">SUM(AG71,AG78,AG85,AG92)</f>
        <v>0</v>
      </c>
      <c r="AH68" s="12">
        <f t="shared" si="5"/>
        <v>0</v>
      </c>
      <c r="AI68" s="12">
        <f t="shared" si="5"/>
        <v>0</v>
      </c>
      <c r="AJ68" s="12">
        <f t="shared" si="5"/>
        <v>0</v>
      </c>
      <c r="AK68" s="12">
        <f t="shared" si="5"/>
        <v>0</v>
      </c>
      <c r="AL68" s="12">
        <f t="shared" si="5"/>
        <v>0</v>
      </c>
      <c r="AM68" s="14">
        <v>360</v>
      </c>
      <c r="AN68" s="15">
        <v>100</v>
      </c>
      <c r="AO68" s="13" t="s">
        <v>26</v>
      </c>
      <c r="AP68" s="14">
        <v>108</v>
      </c>
      <c r="AQ68" s="12">
        <f aca="true" t="shared" si="6" ref="AQ68:AV68">SUM(AQ71,AQ78,AQ85,AQ92)</f>
        <v>8</v>
      </c>
      <c r="AR68" s="12">
        <f t="shared" si="6"/>
        <v>16</v>
      </c>
      <c r="AS68" s="12">
        <f t="shared" si="6"/>
        <v>0</v>
      </c>
      <c r="AT68" s="12">
        <f t="shared" si="6"/>
        <v>75</v>
      </c>
      <c r="AU68" s="12">
        <f t="shared" si="6"/>
        <v>9</v>
      </c>
      <c r="AV68" s="12">
        <f t="shared" si="6"/>
        <v>3</v>
      </c>
      <c r="AW68" s="14">
        <v>252</v>
      </c>
      <c r="AX68" s="12">
        <f aca="true" t="shared" si="7" ref="AX68:BC68">SUM(AX71,AX78,AX85,AX92)</f>
        <v>16</v>
      </c>
      <c r="AY68" s="12">
        <f t="shared" si="7"/>
        <v>60</v>
      </c>
      <c r="AZ68" s="12">
        <f t="shared" si="7"/>
        <v>0</v>
      </c>
      <c r="BA68" s="12">
        <f t="shared" si="7"/>
        <v>158</v>
      </c>
      <c r="BB68" s="12">
        <f t="shared" si="7"/>
        <v>18</v>
      </c>
      <c r="BC68" s="12">
        <f t="shared" si="7"/>
        <v>7</v>
      </c>
      <c r="BD68" s="12"/>
      <c r="BE68" s="11"/>
      <c r="BF68" s="13"/>
      <c r="BG68" s="12"/>
      <c r="BH68" s="11"/>
      <c r="BI68" s="11"/>
      <c r="BJ68" s="11"/>
      <c r="BK68" s="11"/>
      <c r="BL68" s="11"/>
      <c r="BM68" s="13"/>
      <c r="BN68" s="12"/>
      <c r="BO68" s="11"/>
      <c r="BP68" s="11"/>
      <c r="BQ68" s="11"/>
      <c r="BR68" s="11"/>
      <c r="BS68" s="11"/>
      <c r="BT68" s="13"/>
      <c r="BU68" s="12"/>
      <c r="BV68" s="12"/>
      <c r="BW68" s="12"/>
      <c r="BX68" s="12"/>
      <c r="BY68" s="12"/>
      <c r="BZ68" s="12"/>
      <c r="CA68" s="12"/>
      <c r="CB68" s="12"/>
      <c r="CC68" s="12" t="s">
        <v>170</v>
      </c>
      <c r="CD68" s="11"/>
      <c r="CE68" s="11" t="s">
        <v>233</v>
      </c>
      <c r="CF68" s="15">
        <v>42</v>
      </c>
      <c r="CG68" s="13"/>
      <c r="CH68" s="10"/>
    </row>
    <row r="69" spans="1:86" ht="3.75" customHeight="1" thickBot="1">
      <c r="A69" s="9">
        <v>62</v>
      </c>
      <c r="B69" s="10"/>
      <c r="C69" s="10"/>
      <c r="D69" s="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</row>
    <row r="70" spans="1:86" ht="13.5" customHeight="1" thickBot="1">
      <c r="A70" s="16">
        <v>63</v>
      </c>
      <c r="B70" s="46"/>
      <c r="C70" s="47" t="s">
        <v>234</v>
      </c>
      <c r="D70" s="221"/>
      <c r="E70" s="221"/>
      <c r="F70" s="22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</row>
    <row r="71" spans="1:86" ht="23.25" customHeight="1" thickBot="1">
      <c r="A71" s="9">
        <v>64</v>
      </c>
      <c r="B71" s="48" t="s">
        <v>15</v>
      </c>
      <c r="C71" s="222" t="s">
        <v>15</v>
      </c>
      <c r="D71" s="224" t="s">
        <v>78</v>
      </c>
      <c r="E71" s="224"/>
      <c r="F71" s="224"/>
      <c r="G71" s="50"/>
      <c r="H71" s="51" t="s">
        <v>15</v>
      </c>
      <c r="I71" s="51"/>
      <c r="J71" s="51"/>
      <c r="K71" s="51"/>
      <c r="L71" s="52">
        <v>108</v>
      </c>
      <c r="M71" s="52" t="s">
        <v>196</v>
      </c>
      <c r="N71" s="49">
        <v>18</v>
      </c>
      <c r="O71" s="49" t="s">
        <v>19</v>
      </c>
      <c r="P71" s="49" t="s">
        <v>29</v>
      </c>
      <c r="Q71" s="49"/>
      <c r="R71" s="49">
        <v>81</v>
      </c>
      <c r="S71" s="52">
        <v>9</v>
      </c>
      <c r="T71" s="53">
        <v>3</v>
      </c>
      <c r="U71" s="52" t="s">
        <v>16</v>
      </c>
      <c r="V71" s="54">
        <v>108</v>
      </c>
      <c r="W71" s="55">
        <v>18</v>
      </c>
      <c r="X71" s="52" t="s">
        <v>16</v>
      </c>
      <c r="Y71" s="54">
        <v>108</v>
      </c>
      <c r="Z71" s="56">
        <v>6</v>
      </c>
      <c r="AA71" s="56">
        <v>12</v>
      </c>
      <c r="AB71" s="57"/>
      <c r="AC71" s="56">
        <v>81</v>
      </c>
      <c r="AD71" s="56">
        <v>9</v>
      </c>
      <c r="AE71" s="52">
        <v>3</v>
      </c>
      <c r="AF71" s="58"/>
      <c r="AG71" s="57"/>
      <c r="AH71" s="57"/>
      <c r="AI71" s="57"/>
      <c r="AJ71" s="57"/>
      <c r="AK71" s="57"/>
      <c r="AL71" s="52"/>
      <c r="AM71" s="58"/>
      <c r="AN71" s="49"/>
      <c r="AO71" s="52"/>
      <c r="AP71" s="58"/>
      <c r="AQ71" s="57"/>
      <c r="AR71" s="57"/>
      <c r="AS71" s="57"/>
      <c r="AT71" s="57"/>
      <c r="AU71" s="57"/>
      <c r="AV71" s="52"/>
      <c r="AW71" s="58"/>
      <c r="AX71" s="57"/>
      <c r="AY71" s="57"/>
      <c r="AZ71" s="57"/>
      <c r="BA71" s="57"/>
      <c r="BB71" s="57"/>
      <c r="BC71" s="52"/>
      <c r="BD71" s="58"/>
      <c r="BE71" s="49"/>
      <c r="BF71" s="52"/>
      <c r="BG71" s="58"/>
      <c r="BH71" s="57"/>
      <c r="BI71" s="57"/>
      <c r="BJ71" s="57"/>
      <c r="BK71" s="57"/>
      <c r="BL71" s="57"/>
      <c r="BM71" s="52"/>
      <c r="BN71" s="58"/>
      <c r="BO71" s="57"/>
      <c r="BP71" s="57"/>
      <c r="BQ71" s="57"/>
      <c r="BR71" s="57"/>
      <c r="BS71" s="57"/>
      <c r="BT71" s="52"/>
      <c r="BU71" s="58"/>
      <c r="BV71" s="58"/>
      <c r="BW71" s="58"/>
      <c r="BX71" s="58"/>
      <c r="BY71" s="58"/>
      <c r="BZ71" s="58"/>
      <c r="CA71" s="58"/>
      <c r="CB71" s="58"/>
      <c r="CC71" s="26">
        <v>36</v>
      </c>
      <c r="CD71" s="29"/>
      <c r="CE71" s="17" t="s">
        <v>205</v>
      </c>
      <c r="CF71" s="25">
        <v>6</v>
      </c>
      <c r="CG71" s="17"/>
      <c r="CH71" s="2"/>
    </row>
    <row r="72" spans="1:86" ht="14.25" customHeight="1" hidden="1">
      <c r="A72" s="9">
        <v>65</v>
      </c>
      <c r="B72" s="18" t="s">
        <v>18</v>
      </c>
      <c r="C72" s="222"/>
      <c r="D72" s="206"/>
      <c r="E72" s="206"/>
      <c r="F72" s="206"/>
      <c r="G72" s="207" t="s">
        <v>199</v>
      </c>
      <c r="H72" s="207"/>
      <c r="I72" s="207"/>
      <c r="J72" s="207"/>
      <c r="K72" s="207"/>
      <c r="L72" s="207"/>
      <c r="M72" s="30"/>
      <c r="N72" s="31" t="s">
        <v>19</v>
      </c>
      <c r="O72" s="31"/>
      <c r="P72" s="31" t="s">
        <v>19</v>
      </c>
      <c r="Q72" s="32"/>
      <c r="R72" s="32"/>
      <c r="S72" s="30"/>
      <c r="T72" s="208"/>
      <c r="U72" s="208"/>
      <c r="V72" s="33"/>
      <c r="W72" s="31"/>
      <c r="X72" s="30"/>
      <c r="Y72" s="34">
        <v>6</v>
      </c>
      <c r="Z72" s="35"/>
      <c r="AA72" s="36">
        <v>6</v>
      </c>
      <c r="AB72" s="32"/>
      <c r="AC72" s="32"/>
      <c r="AD72" s="32"/>
      <c r="AE72" s="30"/>
      <c r="AF72" s="33"/>
      <c r="AG72" s="35"/>
      <c r="AH72" s="35"/>
      <c r="AI72" s="32"/>
      <c r="AJ72" s="32"/>
      <c r="AK72" s="32"/>
      <c r="AL72" s="30"/>
      <c r="AM72" s="33"/>
      <c r="AN72" s="31"/>
      <c r="AO72" s="30"/>
      <c r="AP72" s="33"/>
      <c r="AQ72" s="35"/>
      <c r="AR72" s="35"/>
      <c r="AS72" s="32"/>
      <c r="AT72" s="32"/>
      <c r="AU72" s="32"/>
      <c r="AV72" s="30"/>
      <c r="AW72" s="33"/>
      <c r="AX72" s="35"/>
      <c r="AY72" s="35"/>
      <c r="AZ72" s="32"/>
      <c r="BA72" s="32"/>
      <c r="BB72" s="32"/>
      <c r="BC72" s="30"/>
      <c r="BD72" s="33"/>
      <c r="BE72" s="31"/>
      <c r="BF72" s="30"/>
      <c r="BG72" s="33"/>
      <c r="BH72" s="35"/>
      <c r="BI72" s="35"/>
      <c r="BJ72" s="32"/>
      <c r="BK72" s="32"/>
      <c r="BL72" s="32"/>
      <c r="BM72" s="30"/>
      <c r="BN72" s="33"/>
      <c r="BO72" s="35"/>
      <c r="BP72" s="35"/>
      <c r="BQ72" s="32"/>
      <c r="BR72" s="32"/>
      <c r="BS72" s="32"/>
      <c r="BT72" s="30"/>
      <c r="BU72" s="33"/>
      <c r="BV72" s="33"/>
      <c r="BW72" s="33"/>
      <c r="BX72" s="33"/>
      <c r="BY72" s="33"/>
      <c r="BZ72" s="33"/>
      <c r="CA72" s="33"/>
      <c r="CB72" s="33"/>
      <c r="CC72" s="32"/>
      <c r="CD72" s="32"/>
      <c r="CE72" s="32"/>
      <c r="CF72" s="32"/>
      <c r="CG72" s="32"/>
      <c r="CH72" s="32"/>
    </row>
    <row r="73" spans="1:86" ht="14.25" customHeight="1" hidden="1">
      <c r="A73" s="9">
        <v>66</v>
      </c>
      <c r="B73" s="37" t="s">
        <v>16</v>
      </c>
      <c r="C73" s="222"/>
      <c r="D73" s="206"/>
      <c r="E73" s="206"/>
      <c r="F73" s="206"/>
      <c r="G73" s="209" t="s">
        <v>200</v>
      </c>
      <c r="H73" s="209"/>
      <c r="I73" s="209"/>
      <c r="J73" s="209"/>
      <c r="K73" s="209"/>
      <c r="L73" s="209"/>
      <c r="M73" s="38"/>
      <c r="N73" s="39"/>
      <c r="O73" s="39"/>
      <c r="P73" s="39"/>
      <c r="Q73" s="39"/>
      <c r="R73" s="40"/>
      <c r="S73" s="38"/>
      <c r="T73" s="210"/>
      <c r="U73" s="210"/>
      <c r="V73" s="41"/>
      <c r="W73" s="39"/>
      <c r="X73" s="42"/>
      <c r="Y73" s="41"/>
      <c r="Z73" s="43"/>
      <c r="AA73" s="43"/>
      <c r="AB73" s="43"/>
      <c r="AC73" s="40"/>
      <c r="AD73" s="43"/>
      <c r="AE73" s="42"/>
      <c r="AF73" s="41"/>
      <c r="AG73" s="43"/>
      <c r="AH73" s="43"/>
      <c r="AI73" s="43"/>
      <c r="AJ73" s="40"/>
      <c r="AK73" s="43"/>
      <c r="AL73" s="42"/>
      <c r="AM73" s="41"/>
      <c r="AN73" s="39"/>
      <c r="AO73" s="42"/>
      <c r="AP73" s="41"/>
      <c r="AQ73" s="43"/>
      <c r="AR73" s="43"/>
      <c r="AS73" s="43"/>
      <c r="AT73" s="40"/>
      <c r="AU73" s="43"/>
      <c r="AV73" s="42"/>
      <c r="AW73" s="41"/>
      <c r="AX73" s="43"/>
      <c r="AY73" s="43"/>
      <c r="AZ73" s="43"/>
      <c r="BA73" s="40"/>
      <c r="BB73" s="43"/>
      <c r="BC73" s="42"/>
      <c r="BD73" s="41"/>
      <c r="BE73" s="39"/>
      <c r="BF73" s="42"/>
      <c r="BG73" s="41"/>
      <c r="BH73" s="43"/>
      <c r="BI73" s="43"/>
      <c r="BJ73" s="43"/>
      <c r="BK73" s="40"/>
      <c r="BL73" s="43"/>
      <c r="BM73" s="42"/>
      <c r="BN73" s="41"/>
      <c r="BO73" s="43"/>
      <c r="BP73" s="43"/>
      <c r="BQ73" s="43"/>
      <c r="BR73" s="40"/>
      <c r="BS73" s="43"/>
      <c r="BT73" s="42"/>
      <c r="BU73" s="41"/>
      <c r="BV73" s="41"/>
      <c r="BW73" s="41"/>
      <c r="BX73" s="41"/>
      <c r="BY73" s="41"/>
      <c r="BZ73" s="41"/>
      <c r="CA73" s="41"/>
      <c r="CB73" s="41"/>
      <c r="CC73" s="40"/>
      <c r="CD73" s="40"/>
      <c r="CE73" s="40"/>
      <c r="CF73" s="40"/>
      <c r="CG73" s="40"/>
      <c r="CH73" s="40"/>
    </row>
    <row r="74" spans="1:86" ht="13.5" customHeight="1" thickBot="1">
      <c r="A74" s="9">
        <v>67</v>
      </c>
      <c r="B74" s="18" t="s">
        <v>15</v>
      </c>
      <c r="C74" s="17" t="s">
        <v>18</v>
      </c>
      <c r="D74" s="205" t="s">
        <v>80</v>
      </c>
      <c r="E74" s="205"/>
      <c r="F74" s="205"/>
      <c r="G74" s="59"/>
      <c r="H74" s="60" t="s">
        <v>15</v>
      </c>
      <c r="I74" s="60"/>
      <c r="J74" s="60"/>
      <c r="K74" s="60"/>
      <c r="L74" s="28" t="s">
        <v>196</v>
      </c>
      <c r="M74" s="22" t="s">
        <v>196</v>
      </c>
      <c r="N74" s="17" t="s">
        <v>35</v>
      </c>
      <c r="O74" s="17" t="s">
        <v>19</v>
      </c>
      <c r="P74" s="17" t="s">
        <v>29</v>
      </c>
      <c r="Q74" s="17"/>
      <c r="R74" s="17" t="s">
        <v>235</v>
      </c>
      <c r="S74" s="22" t="s">
        <v>11</v>
      </c>
      <c r="T74" s="28" t="s">
        <v>16</v>
      </c>
      <c r="U74" s="22" t="s">
        <v>16</v>
      </c>
      <c r="V74" s="24">
        <v>108</v>
      </c>
      <c r="W74" s="25">
        <v>18</v>
      </c>
      <c r="X74" s="22" t="s">
        <v>16</v>
      </c>
      <c r="Y74" s="24">
        <v>108</v>
      </c>
      <c r="Z74" s="25">
        <v>6</v>
      </c>
      <c r="AA74" s="25">
        <v>12</v>
      </c>
      <c r="AB74" s="17"/>
      <c r="AC74" s="25">
        <v>81</v>
      </c>
      <c r="AD74" s="25">
        <v>9</v>
      </c>
      <c r="AE74" s="22" t="s">
        <v>16</v>
      </c>
      <c r="AF74" s="28"/>
      <c r="AG74" s="17"/>
      <c r="AH74" s="17"/>
      <c r="AI74" s="17"/>
      <c r="AJ74" s="17"/>
      <c r="AK74" s="17"/>
      <c r="AL74" s="22"/>
      <c r="AM74" s="28"/>
      <c r="AN74" s="17"/>
      <c r="AO74" s="22"/>
      <c r="AP74" s="28"/>
      <c r="AQ74" s="17"/>
      <c r="AR74" s="17"/>
      <c r="AS74" s="17"/>
      <c r="AT74" s="17"/>
      <c r="AU74" s="17"/>
      <c r="AV74" s="22"/>
      <c r="AW74" s="28"/>
      <c r="AX74" s="17"/>
      <c r="AY74" s="17"/>
      <c r="AZ74" s="17"/>
      <c r="BA74" s="17"/>
      <c r="BB74" s="17"/>
      <c r="BC74" s="22"/>
      <c r="BD74" s="28"/>
      <c r="BE74" s="17"/>
      <c r="BF74" s="22"/>
      <c r="BG74" s="28"/>
      <c r="BH74" s="17"/>
      <c r="BI74" s="17"/>
      <c r="BJ74" s="17"/>
      <c r="BK74" s="17"/>
      <c r="BL74" s="17"/>
      <c r="BM74" s="22"/>
      <c r="BN74" s="28"/>
      <c r="BO74" s="17"/>
      <c r="BP74" s="17"/>
      <c r="BQ74" s="17"/>
      <c r="BR74" s="17"/>
      <c r="BS74" s="17"/>
      <c r="BT74" s="22"/>
      <c r="BU74" s="28"/>
      <c r="BV74" s="28"/>
      <c r="BW74" s="28"/>
      <c r="BX74" s="28"/>
      <c r="BY74" s="28"/>
      <c r="BZ74" s="28"/>
      <c r="CA74" s="28"/>
      <c r="CB74" s="28"/>
      <c r="CC74" s="25">
        <v>36</v>
      </c>
      <c r="CD74" s="17"/>
      <c r="CE74" s="17" t="s">
        <v>205</v>
      </c>
      <c r="CF74" s="25">
        <v>6</v>
      </c>
      <c r="CG74" s="17"/>
      <c r="CH74" s="2"/>
    </row>
    <row r="75" spans="1:86" ht="13.5" customHeight="1" thickBot="1">
      <c r="A75" s="44">
        <v>68</v>
      </c>
      <c r="B75" s="45"/>
      <c r="C75" s="45" t="s">
        <v>114</v>
      </c>
      <c r="D75" s="203"/>
      <c r="E75" s="203"/>
      <c r="F75" s="203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</row>
    <row r="76" spans="1:86" ht="3.75" customHeight="1" thickBot="1">
      <c r="A76" s="9">
        <v>69</v>
      </c>
      <c r="B76" s="10"/>
      <c r="C76" s="10"/>
      <c r="D76" s="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</row>
    <row r="77" spans="1:86" ht="13.5" customHeight="1" thickBot="1">
      <c r="A77" s="16">
        <v>70</v>
      </c>
      <c r="B77" s="46"/>
      <c r="C77" s="47" t="s">
        <v>236</v>
      </c>
      <c r="D77" s="221"/>
      <c r="E77" s="221"/>
      <c r="F77" s="22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ht="23.25" customHeight="1" thickBot="1">
      <c r="A78" s="9">
        <v>71</v>
      </c>
      <c r="B78" s="48" t="s">
        <v>15</v>
      </c>
      <c r="C78" s="222" t="s">
        <v>15</v>
      </c>
      <c r="D78" s="223" t="s">
        <v>404</v>
      </c>
      <c r="E78" s="224"/>
      <c r="F78" s="224"/>
      <c r="G78" s="50"/>
      <c r="H78" s="51" t="s">
        <v>16</v>
      </c>
      <c r="I78" s="51"/>
      <c r="J78" s="51"/>
      <c r="K78" s="51"/>
      <c r="L78" s="52">
        <v>108</v>
      </c>
      <c r="M78" s="52" t="s">
        <v>196</v>
      </c>
      <c r="N78" s="49">
        <v>24</v>
      </c>
      <c r="O78" s="49" t="s">
        <v>23</v>
      </c>
      <c r="P78" s="49" t="s">
        <v>33</v>
      </c>
      <c r="Q78" s="49"/>
      <c r="R78" s="49">
        <v>75</v>
      </c>
      <c r="S78" s="52">
        <v>9</v>
      </c>
      <c r="T78" s="53">
        <v>3</v>
      </c>
      <c r="U78" s="52" t="s">
        <v>16</v>
      </c>
      <c r="V78" s="58"/>
      <c r="W78" s="49"/>
      <c r="X78" s="52"/>
      <c r="Y78" s="58"/>
      <c r="Z78" s="57"/>
      <c r="AA78" s="57"/>
      <c r="AB78" s="57"/>
      <c r="AC78" s="57"/>
      <c r="AD78" s="57"/>
      <c r="AE78" s="52"/>
      <c r="AF78" s="58"/>
      <c r="AG78" s="57"/>
      <c r="AH78" s="57"/>
      <c r="AI78" s="57"/>
      <c r="AJ78" s="57"/>
      <c r="AK78" s="57"/>
      <c r="AL78" s="52"/>
      <c r="AM78" s="54">
        <v>108</v>
      </c>
      <c r="AN78" s="55">
        <v>24</v>
      </c>
      <c r="AO78" s="52" t="s">
        <v>16</v>
      </c>
      <c r="AP78" s="54">
        <v>108</v>
      </c>
      <c r="AQ78" s="56">
        <v>8</v>
      </c>
      <c r="AR78" s="56">
        <v>16</v>
      </c>
      <c r="AS78" s="57"/>
      <c r="AT78" s="56">
        <v>75</v>
      </c>
      <c r="AU78" s="56">
        <v>9</v>
      </c>
      <c r="AV78" s="52">
        <v>3</v>
      </c>
      <c r="AW78" s="58"/>
      <c r="AX78" s="57"/>
      <c r="AY78" s="57"/>
      <c r="AZ78" s="57"/>
      <c r="BA78" s="57"/>
      <c r="BB78" s="57"/>
      <c r="BC78" s="52"/>
      <c r="BD78" s="58"/>
      <c r="BE78" s="49"/>
      <c r="BF78" s="52"/>
      <c r="BG78" s="58"/>
      <c r="BH78" s="57"/>
      <c r="BI78" s="57"/>
      <c r="BJ78" s="57"/>
      <c r="BK78" s="57"/>
      <c r="BL78" s="57"/>
      <c r="BM78" s="52"/>
      <c r="BN78" s="58"/>
      <c r="BO78" s="57"/>
      <c r="BP78" s="57"/>
      <c r="BQ78" s="57"/>
      <c r="BR78" s="57"/>
      <c r="BS78" s="57"/>
      <c r="BT78" s="52"/>
      <c r="BU78" s="58"/>
      <c r="BV78" s="58"/>
      <c r="BW78" s="58"/>
      <c r="BX78" s="58"/>
      <c r="BY78" s="58"/>
      <c r="BZ78" s="58"/>
      <c r="CA78" s="58"/>
      <c r="CB78" s="58"/>
      <c r="CC78" s="26">
        <v>36</v>
      </c>
      <c r="CD78" s="29"/>
      <c r="CE78" s="17" t="s">
        <v>205</v>
      </c>
      <c r="CF78" s="25">
        <v>16</v>
      </c>
      <c r="CG78" s="17"/>
      <c r="CH78" s="2"/>
    </row>
    <row r="79" spans="1:86" ht="14.25" customHeight="1" hidden="1">
      <c r="A79" s="9">
        <v>72</v>
      </c>
      <c r="B79" s="18" t="s">
        <v>18</v>
      </c>
      <c r="C79" s="222"/>
      <c r="D79" s="206"/>
      <c r="E79" s="206"/>
      <c r="F79" s="206"/>
      <c r="G79" s="207" t="s">
        <v>199</v>
      </c>
      <c r="H79" s="207"/>
      <c r="I79" s="207"/>
      <c r="J79" s="207"/>
      <c r="K79" s="207"/>
      <c r="L79" s="207"/>
      <c r="M79" s="30"/>
      <c r="N79" s="31" t="s">
        <v>33</v>
      </c>
      <c r="O79" s="31"/>
      <c r="P79" s="31" t="s">
        <v>33</v>
      </c>
      <c r="Q79" s="32"/>
      <c r="R79" s="32"/>
      <c r="S79" s="30"/>
      <c r="T79" s="208"/>
      <c r="U79" s="208"/>
      <c r="V79" s="33"/>
      <c r="W79" s="31"/>
      <c r="X79" s="30"/>
      <c r="Y79" s="33"/>
      <c r="Z79" s="35"/>
      <c r="AA79" s="35"/>
      <c r="AB79" s="32"/>
      <c r="AC79" s="32"/>
      <c r="AD79" s="32"/>
      <c r="AE79" s="30"/>
      <c r="AF79" s="33"/>
      <c r="AG79" s="35"/>
      <c r="AH79" s="35"/>
      <c r="AI79" s="32"/>
      <c r="AJ79" s="32"/>
      <c r="AK79" s="32"/>
      <c r="AL79" s="30"/>
      <c r="AM79" s="33"/>
      <c r="AN79" s="31"/>
      <c r="AO79" s="30"/>
      <c r="AP79" s="34">
        <v>16</v>
      </c>
      <c r="AQ79" s="35"/>
      <c r="AR79" s="36">
        <v>16</v>
      </c>
      <c r="AS79" s="32"/>
      <c r="AT79" s="32"/>
      <c r="AU79" s="32"/>
      <c r="AV79" s="30"/>
      <c r="AW79" s="33"/>
      <c r="AX79" s="35"/>
      <c r="AY79" s="35"/>
      <c r="AZ79" s="32"/>
      <c r="BA79" s="32"/>
      <c r="BB79" s="32"/>
      <c r="BC79" s="30"/>
      <c r="BD79" s="33"/>
      <c r="BE79" s="31"/>
      <c r="BF79" s="30"/>
      <c r="BG79" s="33"/>
      <c r="BH79" s="35"/>
      <c r="BI79" s="35"/>
      <c r="BJ79" s="32"/>
      <c r="BK79" s="32"/>
      <c r="BL79" s="32"/>
      <c r="BM79" s="30"/>
      <c r="BN79" s="33"/>
      <c r="BO79" s="35"/>
      <c r="BP79" s="35"/>
      <c r="BQ79" s="32"/>
      <c r="BR79" s="32"/>
      <c r="BS79" s="32"/>
      <c r="BT79" s="30"/>
      <c r="BU79" s="33"/>
      <c r="BV79" s="33"/>
      <c r="BW79" s="33"/>
      <c r="BX79" s="33"/>
      <c r="BY79" s="33"/>
      <c r="BZ79" s="33"/>
      <c r="CA79" s="33"/>
      <c r="CB79" s="33"/>
      <c r="CC79" s="32"/>
      <c r="CD79" s="32"/>
      <c r="CE79" s="32"/>
      <c r="CF79" s="32"/>
      <c r="CG79" s="32"/>
      <c r="CH79" s="32"/>
    </row>
    <row r="80" spans="1:86" ht="14.25" customHeight="1" hidden="1">
      <c r="A80" s="9">
        <v>73</v>
      </c>
      <c r="B80" s="37" t="s">
        <v>16</v>
      </c>
      <c r="C80" s="222"/>
      <c r="D80" s="206"/>
      <c r="E80" s="206"/>
      <c r="F80" s="206"/>
      <c r="G80" s="209" t="s">
        <v>200</v>
      </c>
      <c r="H80" s="209"/>
      <c r="I80" s="209"/>
      <c r="J80" s="209"/>
      <c r="K80" s="209"/>
      <c r="L80" s="209"/>
      <c r="M80" s="38"/>
      <c r="N80" s="39"/>
      <c r="O80" s="39"/>
      <c r="P80" s="39"/>
      <c r="Q80" s="39"/>
      <c r="R80" s="40"/>
      <c r="S80" s="38"/>
      <c r="T80" s="210"/>
      <c r="U80" s="210"/>
      <c r="V80" s="41"/>
      <c r="W80" s="39"/>
      <c r="X80" s="42"/>
      <c r="Y80" s="41"/>
      <c r="Z80" s="43"/>
      <c r="AA80" s="43"/>
      <c r="AB80" s="43"/>
      <c r="AC80" s="40"/>
      <c r="AD80" s="43"/>
      <c r="AE80" s="42"/>
      <c r="AF80" s="41"/>
      <c r="AG80" s="43"/>
      <c r="AH80" s="43"/>
      <c r="AI80" s="43"/>
      <c r="AJ80" s="40"/>
      <c r="AK80" s="43"/>
      <c r="AL80" s="42"/>
      <c r="AM80" s="41"/>
      <c r="AN80" s="39"/>
      <c r="AO80" s="42"/>
      <c r="AP80" s="41"/>
      <c r="AQ80" s="43"/>
      <c r="AR80" s="43"/>
      <c r="AS80" s="43"/>
      <c r="AT80" s="40"/>
      <c r="AU80" s="43"/>
      <c r="AV80" s="42"/>
      <c r="AW80" s="41"/>
      <c r="AX80" s="43"/>
      <c r="AY80" s="43"/>
      <c r="AZ80" s="43"/>
      <c r="BA80" s="40"/>
      <c r="BB80" s="43"/>
      <c r="BC80" s="42"/>
      <c r="BD80" s="41"/>
      <c r="BE80" s="39"/>
      <c r="BF80" s="42"/>
      <c r="BG80" s="41"/>
      <c r="BH80" s="43"/>
      <c r="BI80" s="43"/>
      <c r="BJ80" s="43"/>
      <c r="BK80" s="40"/>
      <c r="BL80" s="43"/>
      <c r="BM80" s="42"/>
      <c r="BN80" s="41"/>
      <c r="BO80" s="43"/>
      <c r="BP80" s="43"/>
      <c r="BQ80" s="43"/>
      <c r="BR80" s="40"/>
      <c r="BS80" s="43"/>
      <c r="BT80" s="42"/>
      <c r="BU80" s="41"/>
      <c r="BV80" s="41"/>
      <c r="BW80" s="41"/>
      <c r="BX80" s="41"/>
      <c r="BY80" s="41"/>
      <c r="BZ80" s="41"/>
      <c r="CA80" s="41"/>
      <c r="CB80" s="41"/>
      <c r="CC80" s="40"/>
      <c r="CD80" s="40"/>
      <c r="CE80" s="40"/>
      <c r="CF80" s="40"/>
      <c r="CG80" s="40"/>
      <c r="CH80" s="40"/>
    </row>
    <row r="81" spans="1:86" ht="23.25" customHeight="1" thickBot="1">
      <c r="A81" s="9">
        <v>74</v>
      </c>
      <c r="B81" s="18" t="s">
        <v>15</v>
      </c>
      <c r="C81" s="17" t="s">
        <v>18</v>
      </c>
      <c r="D81" s="205" t="s">
        <v>84</v>
      </c>
      <c r="E81" s="205"/>
      <c r="F81" s="205"/>
      <c r="G81" s="59"/>
      <c r="H81" s="60" t="s">
        <v>16</v>
      </c>
      <c r="I81" s="60"/>
      <c r="J81" s="60"/>
      <c r="K81" s="60"/>
      <c r="L81" s="28" t="s">
        <v>196</v>
      </c>
      <c r="M81" s="22" t="s">
        <v>196</v>
      </c>
      <c r="N81" s="17" t="s">
        <v>25</v>
      </c>
      <c r="O81" s="17" t="s">
        <v>23</v>
      </c>
      <c r="P81" s="17" t="s">
        <v>33</v>
      </c>
      <c r="Q81" s="17"/>
      <c r="R81" s="17" t="s">
        <v>237</v>
      </c>
      <c r="S81" s="22" t="s">
        <v>11</v>
      </c>
      <c r="T81" s="28" t="s">
        <v>16</v>
      </c>
      <c r="U81" s="22" t="s">
        <v>16</v>
      </c>
      <c r="V81" s="28"/>
      <c r="W81" s="17"/>
      <c r="X81" s="22"/>
      <c r="Y81" s="28"/>
      <c r="Z81" s="17"/>
      <c r="AA81" s="17"/>
      <c r="AB81" s="17"/>
      <c r="AC81" s="17"/>
      <c r="AD81" s="17"/>
      <c r="AE81" s="22"/>
      <c r="AF81" s="28"/>
      <c r="AG81" s="17"/>
      <c r="AH81" s="17"/>
      <c r="AI81" s="17"/>
      <c r="AJ81" s="17"/>
      <c r="AK81" s="17"/>
      <c r="AL81" s="22"/>
      <c r="AM81" s="24">
        <v>108</v>
      </c>
      <c r="AN81" s="25">
        <v>24</v>
      </c>
      <c r="AO81" s="22" t="s">
        <v>16</v>
      </c>
      <c r="AP81" s="24">
        <v>108</v>
      </c>
      <c r="AQ81" s="25">
        <v>8</v>
      </c>
      <c r="AR81" s="25">
        <v>16</v>
      </c>
      <c r="AS81" s="17"/>
      <c r="AT81" s="25">
        <v>75</v>
      </c>
      <c r="AU81" s="25">
        <v>9</v>
      </c>
      <c r="AV81" s="22" t="s">
        <v>16</v>
      </c>
      <c r="AW81" s="28"/>
      <c r="AX81" s="17"/>
      <c r="AY81" s="17"/>
      <c r="AZ81" s="17"/>
      <c r="BA81" s="17"/>
      <c r="BB81" s="17"/>
      <c r="BC81" s="22"/>
      <c r="BD81" s="28"/>
      <c r="BE81" s="17"/>
      <c r="BF81" s="22"/>
      <c r="BG81" s="28"/>
      <c r="BH81" s="17"/>
      <c r="BI81" s="17"/>
      <c r="BJ81" s="17"/>
      <c r="BK81" s="17"/>
      <c r="BL81" s="17"/>
      <c r="BM81" s="22"/>
      <c r="BN81" s="28"/>
      <c r="BO81" s="17"/>
      <c r="BP81" s="17"/>
      <c r="BQ81" s="17"/>
      <c r="BR81" s="17"/>
      <c r="BS81" s="17"/>
      <c r="BT81" s="22"/>
      <c r="BU81" s="28"/>
      <c r="BV81" s="28"/>
      <c r="BW81" s="28"/>
      <c r="BX81" s="28"/>
      <c r="BY81" s="28"/>
      <c r="BZ81" s="28"/>
      <c r="CA81" s="28"/>
      <c r="CB81" s="28"/>
      <c r="CC81" s="25">
        <v>36</v>
      </c>
      <c r="CD81" s="17"/>
      <c r="CE81" s="17" t="s">
        <v>205</v>
      </c>
      <c r="CF81" s="25">
        <v>16</v>
      </c>
      <c r="CG81" s="17"/>
      <c r="CH81" s="2"/>
    </row>
    <row r="82" spans="1:86" ht="13.5" customHeight="1" thickBot="1">
      <c r="A82" s="44">
        <v>75</v>
      </c>
      <c r="B82" s="45"/>
      <c r="C82" s="45" t="s">
        <v>114</v>
      </c>
      <c r="D82" s="203"/>
      <c r="E82" s="203"/>
      <c r="F82" s="203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</row>
    <row r="83" spans="1:86" ht="3.75" customHeight="1" thickBot="1">
      <c r="A83" s="9">
        <v>76</v>
      </c>
      <c r="B83" s="10"/>
      <c r="C83" s="10"/>
      <c r="D83" s="4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</row>
    <row r="84" spans="1:86" ht="13.5" customHeight="1" thickBot="1">
      <c r="A84" s="16">
        <v>77</v>
      </c>
      <c r="B84" s="46"/>
      <c r="C84" s="47" t="s">
        <v>238</v>
      </c>
      <c r="D84" s="221"/>
      <c r="E84" s="221"/>
      <c r="F84" s="22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ht="23.25" customHeight="1" thickBot="1">
      <c r="A85" s="9">
        <v>78</v>
      </c>
      <c r="B85" s="48" t="s">
        <v>15</v>
      </c>
      <c r="C85" s="222" t="s">
        <v>15</v>
      </c>
      <c r="D85" s="224" t="s">
        <v>86</v>
      </c>
      <c r="E85" s="224"/>
      <c r="F85" s="224"/>
      <c r="G85" s="50"/>
      <c r="H85" s="51" t="s">
        <v>17</v>
      </c>
      <c r="I85" s="51"/>
      <c r="J85" s="51"/>
      <c r="K85" s="51"/>
      <c r="L85" s="52">
        <v>144</v>
      </c>
      <c r="M85" s="52" t="s">
        <v>206</v>
      </c>
      <c r="N85" s="49">
        <v>40</v>
      </c>
      <c r="O85" s="49" t="s">
        <v>23</v>
      </c>
      <c r="P85" s="49" t="s">
        <v>46</v>
      </c>
      <c r="Q85" s="49"/>
      <c r="R85" s="49">
        <v>95</v>
      </c>
      <c r="S85" s="52">
        <v>9</v>
      </c>
      <c r="T85" s="53">
        <v>4</v>
      </c>
      <c r="U85" s="52" t="s">
        <v>17</v>
      </c>
      <c r="V85" s="58"/>
      <c r="W85" s="49"/>
      <c r="X85" s="52"/>
      <c r="Y85" s="58"/>
      <c r="Z85" s="57"/>
      <c r="AA85" s="57"/>
      <c r="AB85" s="57"/>
      <c r="AC85" s="57"/>
      <c r="AD85" s="57"/>
      <c r="AE85" s="52"/>
      <c r="AF85" s="58"/>
      <c r="AG85" s="57"/>
      <c r="AH85" s="57"/>
      <c r="AI85" s="57"/>
      <c r="AJ85" s="57"/>
      <c r="AK85" s="57"/>
      <c r="AL85" s="52"/>
      <c r="AM85" s="54">
        <v>144</v>
      </c>
      <c r="AN85" s="55">
        <v>40</v>
      </c>
      <c r="AO85" s="52" t="s">
        <v>17</v>
      </c>
      <c r="AP85" s="58"/>
      <c r="AQ85" s="57"/>
      <c r="AR85" s="57"/>
      <c r="AS85" s="57"/>
      <c r="AT85" s="57"/>
      <c r="AU85" s="57"/>
      <c r="AV85" s="52"/>
      <c r="AW85" s="54">
        <v>144</v>
      </c>
      <c r="AX85" s="56">
        <v>8</v>
      </c>
      <c r="AY85" s="56">
        <v>32</v>
      </c>
      <c r="AZ85" s="57"/>
      <c r="BA85" s="56">
        <v>95</v>
      </c>
      <c r="BB85" s="56">
        <v>9</v>
      </c>
      <c r="BC85" s="52">
        <v>4</v>
      </c>
      <c r="BD85" s="58"/>
      <c r="BE85" s="49"/>
      <c r="BF85" s="52"/>
      <c r="BG85" s="58"/>
      <c r="BH85" s="57"/>
      <c r="BI85" s="57"/>
      <c r="BJ85" s="57"/>
      <c r="BK85" s="57"/>
      <c r="BL85" s="57"/>
      <c r="BM85" s="52"/>
      <c r="BN85" s="58"/>
      <c r="BO85" s="57"/>
      <c r="BP85" s="57"/>
      <c r="BQ85" s="57"/>
      <c r="BR85" s="57"/>
      <c r="BS85" s="57"/>
      <c r="BT85" s="52"/>
      <c r="BU85" s="58"/>
      <c r="BV85" s="58"/>
      <c r="BW85" s="58"/>
      <c r="BX85" s="58"/>
      <c r="BY85" s="58"/>
      <c r="BZ85" s="58"/>
      <c r="CA85" s="58"/>
      <c r="CB85" s="58"/>
      <c r="CC85" s="26">
        <v>36</v>
      </c>
      <c r="CD85" s="29"/>
      <c r="CE85" s="17" t="s">
        <v>240</v>
      </c>
      <c r="CF85" s="25">
        <v>12</v>
      </c>
      <c r="CG85" s="17"/>
      <c r="CH85" s="2"/>
    </row>
    <row r="86" spans="1:86" ht="14.25" customHeight="1" hidden="1">
      <c r="A86" s="9">
        <v>79</v>
      </c>
      <c r="B86" s="18" t="s">
        <v>18</v>
      </c>
      <c r="C86" s="222"/>
      <c r="D86" s="206"/>
      <c r="E86" s="206"/>
      <c r="F86" s="206"/>
      <c r="G86" s="207" t="s">
        <v>199</v>
      </c>
      <c r="H86" s="207"/>
      <c r="I86" s="207"/>
      <c r="J86" s="207"/>
      <c r="K86" s="207"/>
      <c r="L86" s="207"/>
      <c r="M86" s="30"/>
      <c r="N86" s="31" t="s">
        <v>29</v>
      </c>
      <c r="O86" s="31"/>
      <c r="P86" s="31" t="s">
        <v>29</v>
      </c>
      <c r="Q86" s="32"/>
      <c r="R86" s="32"/>
      <c r="S86" s="30"/>
      <c r="T86" s="208"/>
      <c r="U86" s="208"/>
      <c r="V86" s="33"/>
      <c r="W86" s="31"/>
      <c r="X86" s="30"/>
      <c r="Y86" s="33"/>
      <c r="Z86" s="35"/>
      <c r="AA86" s="35"/>
      <c r="AB86" s="32"/>
      <c r="AC86" s="32"/>
      <c r="AD86" s="32"/>
      <c r="AE86" s="30"/>
      <c r="AF86" s="33"/>
      <c r="AG86" s="35"/>
      <c r="AH86" s="35"/>
      <c r="AI86" s="32"/>
      <c r="AJ86" s="32"/>
      <c r="AK86" s="32"/>
      <c r="AL86" s="30"/>
      <c r="AM86" s="33"/>
      <c r="AN86" s="31"/>
      <c r="AO86" s="30"/>
      <c r="AP86" s="33"/>
      <c r="AQ86" s="35"/>
      <c r="AR86" s="35"/>
      <c r="AS86" s="32"/>
      <c r="AT86" s="32"/>
      <c r="AU86" s="32"/>
      <c r="AV86" s="30"/>
      <c r="AW86" s="34">
        <v>12</v>
      </c>
      <c r="AX86" s="35"/>
      <c r="AY86" s="36">
        <v>12</v>
      </c>
      <c r="AZ86" s="32"/>
      <c r="BA86" s="32"/>
      <c r="BB86" s="32"/>
      <c r="BC86" s="30"/>
      <c r="BD86" s="33"/>
      <c r="BE86" s="31"/>
      <c r="BF86" s="30"/>
      <c r="BG86" s="33"/>
      <c r="BH86" s="35"/>
      <c r="BI86" s="35"/>
      <c r="BJ86" s="32"/>
      <c r="BK86" s="32"/>
      <c r="BL86" s="32"/>
      <c r="BM86" s="30"/>
      <c r="BN86" s="33"/>
      <c r="BO86" s="35"/>
      <c r="BP86" s="35"/>
      <c r="BQ86" s="32"/>
      <c r="BR86" s="32"/>
      <c r="BS86" s="32"/>
      <c r="BT86" s="30"/>
      <c r="BU86" s="33"/>
      <c r="BV86" s="33"/>
      <c r="BW86" s="33"/>
      <c r="BX86" s="33"/>
      <c r="BY86" s="33"/>
      <c r="BZ86" s="33"/>
      <c r="CA86" s="33"/>
      <c r="CB86" s="33"/>
      <c r="CC86" s="32"/>
      <c r="CD86" s="32"/>
      <c r="CE86" s="32"/>
      <c r="CF86" s="32"/>
      <c r="CG86" s="32"/>
      <c r="CH86" s="32"/>
    </row>
    <row r="87" spans="1:86" ht="14.25" customHeight="1" hidden="1">
      <c r="A87" s="9">
        <v>80</v>
      </c>
      <c r="B87" s="37" t="s">
        <v>16</v>
      </c>
      <c r="C87" s="222"/>
      <c r="D87" s="206"/>
      <c r="E87" s="206"/>
      <c r="F87" s="206"/>
      <c r="G87" s="209" t="s">
        <v>200</v>
      </c>
      <c r="H87" s="209"/>
      <c r="I87" s="209"/>
      <c r="J87" s="209"/>
      <c r="K87" s="209"/>
      <c r="L87" s="209"/>
      <c r="M87" s="38"/>
      <c r="N87" s="39"/>
      <c r="O87" s="39"/>
      <c r="P87" s="39"/>
      <c r="Q87" s="39"/>
      <c r="R87" s="40"/>
      <c r="S87" s="38"/>
      <c r="T87" s="210"/>
      <c r="U87" s="210"/>
      <c r="V87" s="41"/>
      <c r="W87" s="39"/>
      <c r="X87" s="42"/>
      <c r="Y87" s="41"/>
      <c r="Z87" s="43"/>
      <c r="AA87" s="43"/>
      <c r="AB87" s="43"/>
      <c r="AC87" s="40"/>
      <c r="AD87" s="43"/>
      <c r="AE87" s="42"/>
      <c r="AF87" s="41"/>
      <c r="AG87" s="43"/>
      <c r="AH87" s="43"/>
      <c r="AI87" s="43"/>
      <c r="AJ87" s="40"/>
      <c r="AK87" s="43"/>
      <c r="AL87" s="42"/>
      <c r="AM87" s="41"/>
      <c r="AN87" s="39"/>
      <c r="AO87" s="42"/>
      <c r="AP87" s="41"/>
      <c r="AQ87" s="43"/>
      <c r="AR87" s="43"/>
      <c r="AS87" s="43"/>
      <c r="AT87" s="40"/>
      <c r="AU87" s="43"/>
      <c r="AV87" s="42"/>
      <c r="AW87" s="41"/>
      <c r="AX87" s="43"/>
      <c r="AY87" s="43"/>
      <c r="AZ87" s="43"/>
      <c r="BA87" s="40"/>
      <c r="BB87" s="43"/>
      <c r="BC87" s="42"/>
      <c r="BD87" s="41"/>
      <c r="BE87" s="39"/>
      <c r="BF87" s="42"/>
      <c r="BG87" s="41"/>
      <c r="BH87" s="43"/>
      <c r="BI87" s="43"/>
      <c r="BJ87" s="43"/>
      <c r="BK87" s="40"/>
      <c r="BL87" s="43"/>
      <c r="BM87" s="42"/>
      <c r="BN87" s="41"/>
      <c r="BO87" s="43"/>
      <c r="BP87" s="43"/>
      <c r="BQ87" s="43"/>
      <c r="BR87" s="40"/>
      <c r="BS87" s="43"/>
      <c r="BT87" s="42"/>
      <c r="BU87" s="41"/>
      <c r="BV87" s="41"/>
      <c r="BW87" s="41"/>
      <c r="BX87" s="41"/>
      <c r="BY87" s="41"/>
      <c r="BZ87" s="41"/>
      <c r="CA87" s="41"/>
      <c r="CB87" s="41"/>
      <c r="CC87" s="40"/>
      <c r="CD87" s="40"/>
      <c r="CE87" s="40"/>
      <c r="CF87" s="40"/>
      <c r="CG87" s="40"/>
      <c r="CH87" s="40"/>
    </row>
    <row r="88" spans="1:86" ht="23.25" customHeight="1" thickBot="1">
      <c r="A88" s="9">
        <v>81</v>
      </c>
      <c r="B88" s="18" t="s">
        <v>15</v>
      </c>
      <c r="C88" s="17" t="s">
        <v>18</v>
      </c>
      <c r="D88" s="205" t="s">
        <v>88</v>
      </c>
      <c r="E88" s="205"/>
      <c r="F88" s="205"/>
      <c r="G88" s="59"/>
      <c r="H88" s="60" t="s">
        <v>17</v>
      </c>
      <c r="I88" s="60"/>
      <c r="J88" s="60"/>
      <c r="K88" s="60"/>
      <c r="L88" s="28" t="s">
        <v>206</v>
      </c>
      <c r="M88" s="22" t="s">
        <v>206</v>
      </c>
      <c r="N88" s="17" t="s">
        <v>189</v>
      </c>
      <c r="O88" s="17" t="s">
        <v>23</v>
      </c>
      <c r="P88" s="17" t="s">
        <v>46</v>
      </c>
      <c r="Q88" s="17"/>
      <c r="R88" s="17" t="s">
        <v>239</v>
      </c>
      <c r="S88" s="22" t="s">
        <v>11</v>
      </c>
      <c r="T88" s="28" t="s">
        <v>17</v>
      </c>
      <c r="U88" s="22" t="s">
        <v>17</v>
      </c>
      <c r="V88" s="28"/>
      <c r="W88" s="17"/>
      <c r="X88" s="22"/>
      <c r="Y88" s="28"/>
      <c r="Z88" s="17"/>
      <c r="AA88" s="17"/>
      <c r="AB88" s="17"/>
      <c r="AC88" s="17"/>
      <c r="AD88" s="17"/>
      <c r="AE88" s="22"/>
      <c r="AF88" s="28"/>
      <c r="AG88" s="17"/>
      <c r="AH88" s="17"/>
      <c r="AI88" s="17"/>
      <c r="AJ88" s="17"/>
      <c r="AK88" s="17"/>
      <c r="AL88" s="22"/>
      <c r="AM88" s="24">
        <v>144</v>
      </c>
      <c r="AN88" s="25">
        <v>40</v>
      </c>
      <c r="AO88" s="22" t="s">
        <v>17</v>
      </c>
      <c r="AP88" s="28"/>
      <c r="AQ88" s="17"/>
      <c r="AR88" s="17"/>
      <c r="AS88" s="17"/>
      <c r="AT88" s="17"/>
      <c r="AU88" s="17"/>
      <c r="AV88" s="22"/>
      <c r="AW88" s="24">
        <v>144</v>
      </c>
      <c r="AX88" s="25">
        <v>8</v>
      </c>
      <c r="AY88" s="25">
        <v>32</v>
      </c>
      <c r="AZ88" s="17"/>
      <c r="BA88" s="25">
        <v>95</v>
      </c>
      <c r="BB88" s="25">
        <v>9</v>
      </c>
      <c r="BC88" s="22" t="s">
        <v>17</v>
      </c>
      <c r="BD88" s="28"/>
      <c r="BE88" s="17"/>
      <c r="BF88" s="22"/>
      <c r="BG88" s="28"/>
      <c r="BH88" s="17"/>
      <c r="BI88" s="17"/>
      <c r="BJ88" s="17"/>
      <c r="BK88" s="17"/>
      <c r="BL88" s="17"/>
      <c r="BM88" s="22"/>
      <c r="BN88" s="28"/>
      <c r="BO88" s="17"/>
      <c r="BP88" s="17"/>
      <c r="BQ88" s="17"/>
      <c r="BR88" s="17"/>
      <c r="BS88" s="17"/>
      <c r="BT88" s="22"/>
      <c r="BU88" s="28"/>
      <c r="BV88" s="28"/>
      <c r="BW88" s="28"/>
      <c r="BX88" s="28"/>
      <c r="BY88" s="28"/>
      <c r="BZ88" s="28"/>
      <c r="CA88" s="28"/>
      <c r="CB88" s="28"/>
      <c r="CC88" s="25">
        <v>36</v>
      </c>
      <c r="CD88" s="17"/>
      <c r="CE88" s="17" t="s">
        <v>240</v>
      </c>
      <c r="CF88" s="25">
        <v>12</v>
      </c>
      <c r="CG88" s="17"/>
      <c r="CH88" s="2"/>
    </row>
    <row r="89" spans="1:86" ht="13.5" customHeight="1" thickBot="1">
      <c r="A89" s="44">
        <v>82</v>
      </c>
      <c r="B89" s="45"/>
      <c r="C89" s="45" t="s">
        <v>114</v>
      </c>
      <c r="D89" s="203"/>
      <c r="E89" s="203"/>
      <c r="F89" s="203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</row>
    <row r="90" spans="1:86" ht="3.75" customHeight="1" thickBot="1">
      <c r="A90" s="9">
        <v>83</v>
      </c>
      <c r="B90" s="10"/>
      <c r="C90" s="10"/>
      <c r="D90" s="4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</row>
    <row r="91" spans="1:86" ht="13.5" customHeight="1" thickBot="1">
      <c r="A91" s="16">
        <v>84</v>
      </c>
      <c r="B91" s="46"/>
      <c r="C91" s="47" t="s">
        <v>241</v>
      </c>
      <c r="D91" s="221"/>
      <c r="E91" s="221"/>
      <c r="F91" s="22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ht="23.25" customHeight="1" thickBot="1">
      <c r="A92" s="9">
        <v>85</v>
      </c>
      <c r="B92" s="48" t="s">
        <v>15</v>
      </c>
      <c r="C92" s="222" t="s">
        <v>15</v>
      </c>
      <c r="D92" s="223" t="s">
        <v>403</v>
      </c>
      <c r="E92" s="224"/>
      <c r="F92" s="224"/>
      <c r="G92" s="50"/>
      <c r="H92" s="51" t="s">
        <v>17</v>
      </c>
      <c r="I92" s="51"/>
      <c r="J92" s="51"/>
      <c r="K92" s="51"/>
      <c r="L92" s="52">
        <v>108</v>
      </c>
      <c r="M92" s="52" t="s">
        <v>196</v>
      </c>
      <c r="N92" s="49">
        <v>36</v>
      </c>
      <c r="O92" s="49" t="s">
        <v>23</v>
      </c>
      <c r="P92" s="49" t="s">
        <v>43</v>
      </c>
      <c r="Q92" s="49"/>
      <c r="R92" s="49">
        <v>63</v>
      </c>
      <c r="S92" s="52">
        <v>9</v>
      </c>
      <c r="T92" s="53">
        <v>3</v>
      </c>
      <c r="U92" s="52" t="s">
        <v>16</v>
      </c>
      <c r="V92" s="58"/>
      <c r="W92" s="49"/>
      <c r="X92" s="52"/>
      <c r="Y92" s="58"/>
      <c r="Z92" s="57"/>
      <c r="AA92" s="57"/>
      <c r="AB92" s="57"/>
      <c r="AC92" s="57"/>
      <c r="AD92" s="57"/>
      <c r="AE92" s="52"/>
      <c r="AF92" s="58"/>
      <c r="AG92" s="57"/>
      <c r="AH92" s="57"/>
      <c r="AI92" s="57"/>
      <c r="AJ92" s="57"/>
      <c r="AK92" s="57"/>
      <c r="AL92" s="52"/>
      <c r="AM92" s="54">
        <v>108</v>
      </c>
      <c r="AN92" s="55">
        <v>36</v>
      </c>
      <c r="AO92" s="52" t="s">
        <v>16</v>
      </c>
      <c r="AP92" s="58"/>
      <c r="AQ92" s="57"/>
      <c r="AR92" s="57"/>
      <c r="AS92" s="57"/>
      <c r="AT92" s="57"/>
      <c r="AU92" s="57"/>
      <c r="AV92" s="52"/>
      <c r="AW92" s="54">
        <v>108</v>
      </c>
      <c r="AX92" s="56">
        <v>8</v>
      </c>
      <c r="AY92" s="56">
        <v>28</v>
      </c>
      <c r="AZ92" s="57"/>
      <c r="BA92" s="56">
        <v>63</v>
      </c>
      <c r="BB92" s="56">
        <v>9</v>
      </c>
      <c r="BC92" s="52">
        <v>3</v>
      </c>
      <c r="BD92" s="58"/>
      <c r="BE92" s="49"/>
      <c r="BF92" s="52"/>
      <c r="BG92" s="58"/>
      <c r="BH92" s="57"/>
      <c r="BI92" s="57"/>
      <c r="BJ92" s="57"/>
      <c r="BK92" s="57"/>
      <c r="BL92" s="57"/>
      <c r="BM92" s="52"/>
      <c r="BN92" s="58"/>
      <c r="BO92" s="57"/>
      <c r="BP92" s="57"/>
      <c r="BQ92" s="57"/>
      <c r="BR92" s="57"/>
      <c r="BS92" s="57"/>
      <c r="BT92" s="52"/>
      <c r="BU92" s="58"/>
      <c r="BV92" s="58"/>
      <c r="BW92" s="58"/>
      <c r="BX92" s="58"/>
      <c r="BY92" s="58"/>
      <c r="BZ92" s="58"/>
      <c r="CA92" s="58"/>
      <c r="CB92" s="58"/>
      <c r="CC92" s="26">
        <v>36</v>
      </c>
      <c r="CD92" s="29"/>
      <c r="CE92" s="17" t="s">
        <v>243</v>
      </c>
      <c r="CF92" s="25">
        <v>8</v>
      </c>
      <c r="CG92" s="17"/>
      <c r="CH92" s="2"/>
    </row>
    <row r="93" spans="1:86" ht="14.25" customHeight="1" hidden="1">
      <c r="A93" s="9">
        <v>86</v>
      </c>
      <c r="B93" s="18" t="s">
        <v>18</v>
      </c>
      <c r="C93" s="222"/>
      <c r="D93" s="206"/>
      <c r="E93" s="206"/>
      <c r="F93" s="206"/>
      <c r="G93" s="207" t="s">
        <v>199</v>
      </c>
      <c r="H93" s="207"/>
      <c r="I93" s="207"/>
      <c r="J93" s="207"/>
      <c r="K93" s="207"/>
      <c r="L93" s="207"/>
      <c r="M93" s="30"/>
      <c r="N93" s="31" t="s">
        <v>23</v>
      </c>
      <c r="O93" s="31"/>
      <c r="P93" s="31" t="s">
        <v>23</v>
      </c>
      <c r="Q93" s="32"/>
      <c r="R93" s="32"/>
      <c r="S93" s="30"/>
      <c r="T93" s="208"/>
      <c r="U93" s="208"/>
      <c r="V93" s="33"/>
      <c r="W93" s="31"/>
      <c r="X93" s="30"/>
      <c r="Y93" s="33"/>
      <c r="Z93" s="35"/>
      <c r="AA93" s="35"/>
      <c r="AB93" s="32"/>
      <c r="AC93" s="32"/>
      <c r="AD93" s="32"/>
      <c r="AE93" s="30"/>
      <c r="AF93" s="33"/>
      <c r="AG93" s="35"/>
      <c r="AH93" s="35"/>
      <c r="AI93" s="32"/>
      <c r="AJ93" s="32"/>
      <c r="AK93" s="32"/>
      <c r="AL93" s="30"/>
      <c r="AM93" s="33"/>
      <c r="AN93" s="31"/>
      <c r="AO93" s="30"/>
      <c r="AP93" s="33"/>
      <c r="AQ93" s="35"/>
      <c r="AR93" s="35"/>
      <c r="AS93" s="32"/>
      <c r="AT93" s="32"/>
      <c r="AU93" s="32"/>
      <c r="AV93" s="30"/>
      <c r="AW93" s="34">
        <v>8</v>
      </c>
      <c r="AX93" s="35"/>
      <c r="AY93" s="36">
        <v>8</v>
      </c>
      <c r="AZ93" s="32"/>
      <c r="BA93" s="32"/>
      <c r="BB93" s="32"/>
      <c r="BC93" s="30"/>
      <c r="BD93" s="33"/>
      <c r="BE93" s="31"/>
      <c r="BF93" s="30"/>
      <c r="BG93" s="33"/>
      <c r="BH93" s="35"/>
      <c r="BI93" s="35"/>
      <c r="BJ93" s="32"/>
      <c r="BK93" s="32"/>
      <c r="BL93" s="32"/>
      <c r="BM93" s="30"/>
      <c r="BN93" s="33"/>
      <c r="BO93" s="35"/>
      <c r="BP93" s="35"/>
      <c r="BQ93" s="32"/>
      <c r="BR93" s="32"/>
      <c r="BS93" s="32"/>
      <c r="BT93" s="30"/>
      <c r="BU93" s="33"/>
      <c r="BV93" s="33"/>
      <c r="BW93" s="33"/>
      <c r="BX93" s="33"/>
      <c r="BY93" s="33"/>
      <c r="BZ93" s="33"/>
      <c r="CA93" s="33"/>
      <c r="CB93" s="33"/>
      <c r="CC93" s="32"/>
      <c r="CD93" s="32"/>
      <c r="CE93" s="32"/>
      <c r="CF93" s="32"/>
      <c r="CG93" s="32"/>
      <c r="CH93" s="32"/>
    </row>
    <row r="94" spans="1:86" ht="14.25" customHeight="1" hidden="1">
      <c r="A94" s="9">
        <v>87</v>
      </c>
      <c r="B94" s="37" t="s">
        <v>16</v>
      </c>
      <c r="C94" s="222"/>
      <c r="D94" s="206"/>
      <c r="E94" s="206"/>
      <c r="F94" s="206"/>
      <c r="G94" s="209" t="s">
        <v>200</v>
      </c>
      <c r="H94" s="209"/>
      <c r="I94" s="209"/>
      <c r="J94" s="209"/>
      <c r="K94" s="209"/>
      <c r="L94" s="209"/>
      <c r="M94" s="38"/>
      <c r="N94" s="39"/>
      <c r="O94" s="39"/>
      <c r="P94" s="39"/>
      <c r="Q94" s="39"/>
      <c r="R94" s="40"/>
      <c r="S94" s="38"/>
      <c r="T94" s="210"/>
      <c r="U94" s="210"/>
      <c r="V94" s="41"/>
      <c r="W94" s="39"/>
      <c r="X94" s="42"/>
      <c r="Y94" s="41"/>
      <c r="Z94" s="43"/>
      <c r="AA94" s="43"/>
      <c r="AB94" s="43"/>
      <c r="AC94" s="40"/>
      <c r="AD94" s="43"/>
      <c r="AE94" s="42"/>
      <c r="AF94" s="41"/>
      <c r="AG94" s="43"/>
      <c r="AH94" s="43"/>
      <c r="AI94" s="43"/>
      <c r="AJ94" s="40"/>
      <c r="AK94" s="43"/>
      <c r="AL94" s="42"/>
      <c r="AM94" s="41"/>
      <c r="AN94" s="39"/>
      <c r="AO94" s="42"/>
      <c r="AP94" s="41"/>
      <c r="AQ94" s="43"/>
      <c r="AR94" s="43"/>
      <c r="AS94" s="43"/>
      <c r="AT94" s="40"/>
      <c r="AU94" s="43"/>
      <c r="AV94" s="42"/>
      <c r="AW94" s="41"/>
      <c r="AX94" s="43"/>
      <c r="AY94" s="43"/>
      <c r="AZ94" s="43"/>
      <c r="BA94" s="40"/>
      <c r="BB94" s="43"/>
      <c r="BC94" s="42"/>
      <c r="BD94" s="41"/>
      <c r="BE94" s="39"/>
      <c r="BF94" s="42"/>
      <c r="BG94" s="41"/>
      <c r="BH94" s="43"/>
      <c r="BI94" s="43"/>
      <c r="BJ94" s="43"/>
      <c r="BK94" s="40"/>
      <c r="BL94" s="43"/>
      <c r="BM94" s="42"/>
      <c r="BN94" s="41"/>
      <c r="BO94" s="43"/>
      <c r="BP94" s="43"/>
      <c r="BQ94" s="43"/>
      <c r="BR94" s="40"/>
      <c r="BS94" s="43"/>
      <c r="BT94" s="42"/>
      <c r="BU94" s="41"/>
      <c r="BV94" s="41"/>
      <c r="BW94" s="41"/>
      <c r="BX94" s="41"/>
      <c r="BY94" s="41"/>
      <c r="BZ94" s="41"/>
      <c r="CA94" s="41"/>
      <c r="CB94" s="41"/>
      <c r="CC94" s="40"/>
      <c r="CD94" s="40"/>
      <c r="CE94" s="40"/>
      <c r="CF94" s="40"/>
      <c r="CG94" s="40"/>
      <c r="CH94" s="40"/>
    </row>
    <row r="95" spans="1:86" ht="23.25" customHeight="1" thickBot="1">
      <c r="A95" s="9">
        <v>88</v>
      </c>
      <c r="B95" s="18" t="s">
        <v>15</v>
      </c>
      <c r="C95" s="17" t="s">
        <v>18</v>
      </c>
      <c r="D95" s="205" t="s">
        <v>92</v>
      </c>
      <c r="E95" s="205"/>
      <c r="F95" s="205"/>
      <c r="G95" s="59"/>
      <c r="H95" s="60" t="s">
        <v>17</v>
      </c>
      <c r="I95" s="60"/>
      <c r="J95" s="60"/>
      <c r="K95" s="60"/>
      <c r="L95" s="28" t="s">
        <v>196</v>
      </c>
      <c r="M95" s="22" t="s">
        <v>196</v>
      </c>
      <c r="N95" s="17" t="s">
        <v>203</v>
      </c>
      <c r="O95" s="17" t="s">
        <v>23</v>
      </c>
      <c r="P95" s="17" t="s">
        <v>43</v>
      </c>
      <c r="Q95" s="17"/>
      <c r="R95" s="17" t="s">
        <v>242</v>
      </c>
      <c r="S95" s="22" t="s">
        <v>11</v>
      </c>
      <c r="T95" s="28" t="s">
        <v>16</v>
      </c>
      <c r="U95" s="22" t="s">
        <v>16</v>
      </c>
      <c r="V95" s="28"/>
      <c r="W95" s="17"/>
      <c r="X95" s="22"/>
      <c r="Y95" s="28"/>
      <c r="Z95" s="17"/>
      <c r="AA95" s="17"/>
      <c r="AB95" s="17"/>
      <c r="AC95" s="17"/>
      <c r="AD95" s="17"/>
      <c r="AE95" s="22"/>
      <c r="AF95" s="28"/>
      <c r="AG95" s="17"/>
      <c r="AH95" s="17"/>
      <c r="AI95" s="17"/>
      <c r="AJ95" s="17"/>
      <c r="AK95" s="17"/>
      <c r="AL95" s="22"/>
      <c r="AM95" s="24">
        <v>108</v>
      </c>
      <c r="AN95" s="25">
        <v>36</v>
      </c>
      <c r="AO95" s="22" t="s">
        <v>16</v>
      </c>
      <c r="AP95" s="28"/>
      <c r="AQ95" s="17"/>
      <c r="AR95" s="17"/>
      <c r="AS95" s="17"/>
      <c r="AT95" s="17"/>
      <c r="AU95" s="17"/>
      <c r="AV95" s="22"/>
      <c r="AW95" s="24">
        <v>108</v>
      </c>
      <c r="AX95" s="25">
        <v>8</v>
      </c>
      <c r="AY95" s="25">
        <v>28</v>
      </c>
      <c r="AZ95" s="17"/>
      <c r="BA95" s="25">
        <v>63</v>
      </c>
      <c r="BB95" s="25">
        <v>9</v>
      </c>
      <c r="BC95" s="22" t="s">
        <v>16</v>
      </c>
      <c r="BD95" s="28"/>
      <c r="BE95" s="17"/>
      <c r="BF95" s="22"/>
      <c r="BG95" s="28"/>
      <c r="BH95" s="17"/>
      <c r="BI95" s="17"/>
      <c r="BJ95" s="17"/>
      <c r="BK95" s="17"/>
      <c r="BL95" s="17"/>
      <c r="BM95" s="22"/>
      <c r="BN95" s="28"/>
      <c r="BO95" s="17"/>
      <c r="BP95" s="17"/>
      <c r="BQ95" s="17"/>
      <c r="BR95" s="17"/>
      <c r="BS95" s="17"/>
      <c r="BT95" s="22"/>
      <c r="BU95" s="28"/>
      <c r="BV95" s="28"/>
      <c r="BW95" s="28"/>
      <c r="BX95" s="28"/>
      <c r="BY95" s="28"/>
      <c r="BZ95" s="28"/>
      <c r="CA95" s="28"/>
      <c r="CB95" s="28"/>
      <c r="CC95" s="25">
        <v>36</v>
      </c>
      <c r="CD95" s="17"/>
      <c r="CE95" s="17" t="s">
        <v>243</v>
      </c>
      <c r="CF95" s="25">
        <v>8</v>
      </c>
      <c r="CG95" s="17"/>
      <c r="CH95" s="2"/>
    </row>
    <row r="96" spans="1:86" ht="13.5" customHeight="1" thickBot="1">
      <c r="A96" s="44">
        <v>89</v>
      </c>
      <c r="B96" s="45"/>
      <c r="C96" s="45" t="s">
        <v>114</v>
      </c>
      <c r="D96" s="203"/>
      <c r="E96" s="203"/>
      <c r="F96" s="203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</row>
    <row r="97" spans="1:86" ht="3.75" customHeight="1" thickBot="1">
      <c r="A97" s="9">
        <v>90</v>
      </c>
      <c r="B97" s="10"/>
      <c r="C97" s="10"/>
      <c r="D97" s="4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</row>
    <row r="98" spans="1:86" ht="14.25" customHeight="1" hidden="1">
      <c r="A98" s="16">
        <v>91</v>
      </c>
      <c r="B98" s="46"/>
      <c r="C98" s="47"/>
      <c r="D98" s="221"/>
      <c r="E98" s="221"/>
      <c r="F98" s="22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</row>
    <row r="99" spans="1:86" ht="13.5" customHeight="1" thickBot="1">
      <c r="A99" s="16">
        <v>92</v>
      </c>
      <c r="B99" s="3"/>
      <c r="C99" s="10" t="s">
        <v>244</v>
      </c>
      <c r="D99" s="203"/>
      <c r="E99" s="203"/>
      <c r="F99" s="20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</row>
    <row r="100" spans="1:86" ht="3.75" customHeight="1" thickBot="1">
      <c r="A100" s="9">
        <v>93</v>
      </c>
      <c r="B100" s="10"/>
      <c r="C100" s="10"/>
      <c r="D100" s="4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</row>
    <row r="101" spans="1:86" ht="10.5" customHeight="1" thickBot="1">
      <c r="A101" s="9">
        <v>94</v>
      </c>
      <c r="B101" s="204"/>
      <c r="C101" s="204" t="s">
        <v>5</v>
      </c>
      <c r="D101" s="204" t="s">
        <v>6</v>
      </c>
      <c r="E101" s="204"/>
      <c r="F101" s="204"/>
      <c r="G101" s="214" t="s">
        <v>245</v>
      </c>
      <c r="H101" s="214" t="s">
        <v>246</v>
      </c>
      <c r="I101" s="214" t="s">
        <v>247</v>
      </c>
      <c r="J101" s="214" t="s">
        <v>248</v>
      </c>
      <c r="K101" s="214" t="s">
        <v>249</v>
      </c>
      <c r="L101" s="204" t="s">
        <v>126</v>
      </c>
      <c r="M101" s="204"/>
      <c r="N101" s="204"/>
      <c r="O101" s="204"/>
      <c r="P101" s="204"/>
      <c r="Q101" s="204"/>
      <c r="R101" s="204"/>
      <c r="S101" s="204"/>
      <c r="T101" s="204" t="s">
        <v>1</v>
      </c>
      <c r="U101" s="204"/>
      <c r="V101" s="204" t="s">
        <v>164</v>
      </c>
      <c r="W101" s="204" t="s">
        <v>165</v>
      </c>
      <c r="X101" s="204" t="s">
        <v>1</v>
      </c>
      <c r="Y101" s="204" t="s">
        <v>250</v>
      </c>
      <c r="Z101" s="204" t="s">
        <v>251</v>
      </c>
      <c r="AA101" s="204"/>
      <c r="AB101" s="204" t="s">
        <v>164</v>
      </c>
      <c r="AC101" s="204"/>
      <c r="AD101" s="204"/>
      <c r="AE101" s="204" t="s">
        <v>269</v>
      </c>
      <c r="AF101" s="204" t="s">
        <v>250</v>
      </c>
      <c r="AG101" s="204" t="s">
        <v>251</v>
      </c>
      <c r="AH101" s="204"/>
      <c r="AI101" s="204" t="s">
        <v>164</v>
      </c>
      <c r="AJ101" s="204"/>
      <c r="AK101" s="204"/>
      <c r="AL101" s="204" t="s">
        <v>269</v>
      </c>
      <c r="AM101" s="204" t="s">
        <v>164</v>
      </c>
      <c r="AN101" s="204" t="s">
        <v>165</v>
      </c>
      <c r="AO101" s="204" t="s">
        <v>1</v>
      </c>
      <c r="AP101" s="204" t="s">
        <v>250</v>
      </c>
      <c r="AQ101" s="204" t="s">
        <v>251</v>
      </c>
      <c r="AR101" s="204"/>
      <c r="AS101" s="204" t="s">
        <v>164</v>
      </c>
      <c r="AT101" s="204"/>
      <c r="AU101" s="204"/>
      <c r="AV101" s="204" t="s">
        <v>269</v>
      </c>
      <c r="AW101" s="204" t="s">
        <v>250</v>
      </c>
      <c r="AX101" s="204" t="s">
        <v>251</v>
      </c>
      <c r="AY101" s="204"/>
      <c r="AZ101" s="204" t="s">
        <v>164</v>
      </c>
      <c r="BA101" s="204"/>
      <c r="BB101" s="204"/>
      <c r="BC101" s="204" t="s">
        <v>269</v>
      </c>
      <c r="BD101" s="204" t="s">
        <v>164</v>
      </c>
      <c r="BE101" s="204" t="s">
        <v>165</v>
      </c>
      <c r="BF101" s="204" t="s">
        <v>1</v>
      </c>
      <c r="BG101" s="204" t="s">
        <v>250</v>
      </c>
      <c r="BH101" s="204" t="s">
        <v>251</v>
      </c>
      <c r="BI101" s="204"/>
      <c r="BJ101" s="204" t="s">
        <v>164</v>
      </c>
      <c r="BK101" s="204"/>
      <c r="BL101" s="204"/>
      <c r="BM101" s="204" t="s">
        <v>269</v>
      </c>
      <c r="BN101" s="204" t="s">
        <v>250</v>
      </c>
      <c r="BO101" s="204" t="s">
        <v>251</v>
      </c>
      <c r="BP101" s="204"/>
      <c r="BQ101" s="204" t="s">
        <v>164</v>
      </c>
      <c r="BR101" s="204"/>
      <c r="BS101" s="204"/>
      <c r="BT101" s="204" t="s">
        <v>269</v>
      </c>
      <c r="BU101" s="204" t="s">
        <v>250</v>
      </c>
      <c r="BV101" s="204" t="s">
        <v>250</v>
      </c>
      <c r="BW101" s="204" t="s">
        <v>250</v>
      </c>
      <c r="BX101" s="204" t="s">
        <v>250</v>
      </c>
      <c r="BY101" s="204" t="s">
        <v>250</v>
      </c>
      <c r="BZ101" s="204" t="s">
        <v>250</v>
      </c>
      <c r="CA101" s="204" t="s">
        <v>250</v>
      </c>
      <c r="CB101" s="204" t="s">
        <v>250</v>
      </c>
      <c r="CC101" s="214" t="s">
        <v>128</v>
      </c>
      <c r="CD101" s="214" t="s">
        <v>129</v>
      </c>
      <c r="CE101" s="212"/>
      <c r="CF101" s="213"/>
      <c r="CG101" s="213"/>
      <c r="CH101" s="213"/>
    </row>
    <row r="102" spans="1:86" ht="20.25" customHeight="1" thickBot="1">
      <c r="A102" s="9">
        <v>95</v>
      </c>
      <c r="B102" s="204"/>
      <c r="C102" s="204"/>
      <c r="D102" s="204"/>
      <c r="E102" s="204"/>
      <c r="F102" s="204"/>
      <c r="G102" s="214"/>
      <c r="H102" s="214"/>
      <c r="I102" s="214"/>
      <c r="J102" s="214"/>
      <c r="K102" s="214"/>
      <c r="L102" s="60" t="s">
        <v>133</v>
      </c>
      <c r="M102" s="60" t="s">
        <v>134</v>
      </c>
      <c r="N102" s="60" t="s">
        <v>252</v>
      </c>
      <c r="O102" s="63"/>
      <c r="P102" s="63"/>
      <c r="Q102" s="63"/>
      <c r="R102" s="17" t="s">
        <v>145</v>
      </c>
      <c r="S102" s="60" t="s">
        <v>269</v>
      </c>
      <c r="T102" s="17" t="s">
        <v>253</v>
      </c>
      <c r="U102" s="17" t="s">
        <v>137</v>
      </c>
      <c r="V102" s="204"/>
      <c r="W102" s="204"/>
      <c r="X102" s="204"/>
      <c r="Y102" s="204"/>
      <c r="Z102" s="204"/>
      <c r="AA102" s="204"/>
      <c r="AB102" s="64" t="s">
        <v>8</v>
      </c>
      <c r="AC102" s="64" t="s">
        <v>145</v>
      </c>
      <c r="AD102" s="65" t="s">
        <v>165</v>
      </c>
      <c r="AE102" s="204"/>
      <c r="AF102" s="204"/>
      <c r="AG102" s="204"/>
      <c r="AH102" s="204"/>
      <c r="AI102" s="64" t="s">
        <v>8</v>
      </c>
      <c r="AJ102" s="64" t="s">
        <v>145</v>
      </c>
      <c r="AK102" s="65" t="s">
        <v>165</v>
      </c>
      <c r="AL102" s="204"/>
      <c r="AM102" s="204"/>
      <c r="AN102" s="204"/>
      <c r="AO102" s="204"/>
      <c r="AP102" s="204"/>
      <c r="AQ102" s="204"/>
      <c r="AR102" s="204"/>
      <c r="AS102" s="64" t="s">
        <v>8</v>
      </c>
      <c r="AT102" s="64" t="s">
        <v>145</v>
      </c>
      <c r="AU102" s="65" t="s">
        <v>165</v>
      </c>
      <c r="AV102" s="204"/>
      <c r="AW102" s="204"/>
      <c r="AX102" s="204"/>
      <c r="AY102" s="204"/>
      <c r="AZ102" s="64" t="s">
        <v>8</v>
      </c>
      <c r="BA102" s="64" t="s">
        <v>145</v>
      </c>
      <c r="BB102" s="65" t="s">
        <v>165</v>
      </c>
      <c r="BC102" s="204"/>
      <c r="BD102" s="204"/>
      <c r="BE102" s="204"/>
      <c r="BF102" s="204"/>
      <c r="BG102" s="204"/>
      <c r="BH102" s="204"/>
      <c r="BI102" s="204"/>
      <c r="BJ102" s="64" t="s">
        <v>8</v>
      </c>
      <c r="BK102" s="64" t="s">
        <v>145</v>
      </c>
      <c r="BL102" s="65" t="s">
        <v>165</v>
      </c>
      <c r="BM102" s="204"/>
      <c r="BN102" s="204"/>
      <c r="BO102" s="204"/>
      <c r="BP102" s="204"/>
      <c r="BQ102" s="64" t="s">
        <v>8</v>
      </c>
      <c r="BR102" s="64" t="s">
        <v>145</v>
      </c>
      <c r="BS102" s="65" t="s">
        <v>165</v>
      </c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14"/>
      <c r="CD102" s="214"/>
      <c r="CE102" s="212"/>
      <c r="CF102" s="213"/>
      <c r="CG102" s="213"/>
      <c r="CH102" s="213"/>
    </row>
    <row r="103" spans="1:86" ht="33" customHeight="1" thickBot="1">
      <c r="A103" s="9">
        <v>96</v>
      </c>
      <c r="B103" s="11"/>
      <c r="C103" s="11" t="s">
        <v>93</v>
      </c>
      <c r="D103" s="211" t="s">
        <v>94</v>
      </c>
      <c r="E103" s="211"/>
      <c r="F103" s="211"/>
      <c r="G103" s="216"/>
      <c r="H103" s="216"/>
      <c r="I103" s="216"/>
      <c r="J103" s="216"/>
      <c r="K103" s="216"/>
      <c r="L103" s="12">
        <v>1620</v>
      </c>
      <c r="M103" s="13" t="s">
        <v>254</v>
      </c>
      <c r="N103" s="118">
        <f aca="true" t="shared" si="8" ref="N103:S103">SUM(N112:N115)</f>
        <v>48</v>
      </c>
      <c r="O103" s="118">
        <f t="shared" si="8"/>
        <v>0</v>
      </c>
      <c r="P103" s="118">
        <f t="shared" si="8"/>
        <v>0</v>
      </c>
      <c r="Q103" s="118">
        <f t="shared" si="8"/>
        <v>0</v>
      </c>
      <c r="R103" s="118">
        <f t="shared" si="8"/>
        <v>1500</v>
      </c>
      <c r="S103" s="118">
        <f t="shared" si="8"/>
        <v>72</v>
      </c>
      <c r="T103" s="12">
        <v>45</v>
      </c>
      <c r="U103" s="13" t="s">
        <v>255</v>
      </c>
      <c r="V103" s="14">
        <v>540</v>
      </c>
      <c r="W103" s="11"/>
      <c r="X103" s="13" t="s">
        <v>32</v>
      </c>
      <c r="Y103" s="12"/>
      <c r="Z103" s="11"/>
      <c r="AA103" s="11"/>
      <c r="AB103" s="11"/>
      <c r="AC103" s="11"/>
      <c r="AD103" s="11"/>
      <c r="AE103" s="13"/>
      <c r="AF103" s="14">
        <v>10</v>
      </c>
      <c r="AG103" s="15">
        <v>10</v>
      </c>
      <c r="AH103" s="11"/>
      <c r="AI103" s="123">
        <v>540</v>
      </c>
      <c r="AJ103" s="118">
        <v>510</v>
      </c>
      <c r="AK103" s="118">
        <v>12</v>
      </c>
      <c r="AL103" s="119">
        <v>18</v>
      </c>
      <c r="AM103" s="14">
        <v>1080</v>
      </c>
      <c r="AN103" s="11"/>
      <c r="AO103" s="13" t="s">
        <v>45</v>
      </c>
      <c r="AP103" s="14">
        <v>4</v>
      </c>
      <c r="AQ103" s="15">
        <v>4</v>
      </c>
      <c r="AR103" s="11"/>
      <c r="AS103" s="123">
        <v>216</v>
      </c>
      <c r="AT103" s="118">
        <v>186</v>
      </c>
      <c r="AU103" s="118">
        <v>12</v>
      </c>
      <c r="AV103" s="119">
        <v>18</v>
      </c>
      <c r="AW103" s="14">
        <v>16</v>
      </c>
      <c r="AX103" s="15">
        <v>16</v>
      </c>
      <c r="AY103" s="11"/>
      <c r="AZ103" s="123">
        <v>864</v>
      </c>
      <c r="BA103" s="118">
        <v>804</v>
      </c>
      <c r="BB103" s="118">
        <v>24</v>
      </c>
      <c r="BC103" s="119">
        <v>36</v>
      </c>
      <c r="BD103" s="12"/>
      <c r="BE103" s="11"/>
      <c r="BF103" s="13"/>
      <c r="BG103" s="12"/>
      <c r="BH103" s="11"/>
      <c r="BI103" s="11"/>
      <c r="BJ103" s="11"/>
      <c r="BK103" s="11"/>
      <c r="BL103" s="11"/>
      <c r="BM103" s="13"/>
      <c r="BN103" s="12"/>
      <c r="BO103" s="11"/>
      <c r="BP103" s="11"/>
      <c r="BQ103" s="11"/>
      <c r="BR103" s="11"/>
      <c r="BS103" s="11"/>
      <c r="BT103" s="13"/>
      <c r="BU103" s="12"/>
      <c r="BV103" s="12"/>
      <c r="BW103" s="12"/>
      <c r="BX103" s="12"/>
      <c r="BY103" s="12"/>
      <c r="BZ103" s="12"/>
      <c r="CA103" s="12"/>
      <c r="CB103" s="12"/>
      <c r="CC103" s="12" t="s">
        <v>170</v>
      </c>
      <c r="CD103" s="11"/>
      <c r="CE103" s="11"/>
      <c r="CF103" s="11"/>
      <c r="CG103" s="13"/>
      <c r="CH103" s="10"/>
    </row>
    <row r="104" spans="1:86" ht="3.75" customHeight="1" thickBot="1">
      <c r="A104" s="9">
        <v>97</v>
      </c>
      <c r="B104" s="10"/>
      <c r="C104" s="10"/>
      <c r="D104" s="4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</row>
    <row r="105" spans="1:86" ht="13.5" customHeight="1" thickBot="1">
      <c r="A105" s="9">
        <v>98</v>
      </c>
      <c r="B105" s="11"/>
      <c r="C105" s="11" t="s">
        <v>256</v>
      </c>
      <c r="D105" s="211" t="s">
        <v>257</v>
      </c>
      <c r="E105" s="211"/>
      <c r="F105" s="211"/>
      <c r="G105" s="216"/>
      <c r="H105" s="216"/>
      <c r="I105" s="216"/>
      <c r="J105" s="216"/>
      <c r="K105" s="216"/>
      <c r="L105" s="12"/>
      <c r="M105" s="13"/>
      <c r="N105" s="11"/>
      <c r="O105" s="11"/>
      <c r="P105" s="11"/>
      <c r="Q105" s="11"/>
      <c r="R105" s="11"/>
      <c r="S105" s="13"/>
      <c r="T105" s="12"/>
      <c r="U105" s="13"/>
      <c r="V105" s="12"/>
      <c r="W105" s="11"/>
      <c r="X105" s="13"/>
      <c r="Y105" s="12"/>
      <c r="Z105" s="11"/>
      <c r="AA105" s="11"/>
      <c r="AB105" s="11"/>
      <c r="AC105" s="11"/>
      <c r="AD105" s="11"/>
      <c r="AE105" s="13"/>
      <c r="AF105" s="12"/>
      <c r="AG105" s="11"/>
      <c r="AH105" s="11"/>
      <c r="AI105" s="11"/>
      <c r="AJ105" s="11"/>
      <c r="AK105" s="11"/>
      <c r="AL105" s="13"/>
      <c r="AM105" s="12"/>
      <c r="AN105" s="11"/>
      <c r="AO105" s="13"/>
      <c r="AP105" s="12"/>
      <c r="AQ105" s="11"/>
      <c r="AR105" s="11"/>
      <c r="AS105" s="11"/>
      <c r="AT105" s="11"/>
      <c r="AU105" s="11"/>
      <c r="AV105" s="13"/>
      <c r="AW105" s="12"/>
      <c r="AX105" s="11"/>
      <c r="AY105" s="11"/>
      <c r="AZ105" s="11"/>
      <c r="BA105" s="11"/>
      <c r="BB105" s="11"/>
      <c r="BC105" s="13"/>
      <c r="BD105" s="12"/>
      <c r="BE105" s="11"/>
      <c r="BF105" s="13"/>
      <c r="BG105" s="12"/>
      <c r="BH105" s="11"/>
      <c r="BI105" s="11"/>
      <c r="BJ105" s="11"/>
      <c r="BK105" s="11"/>
      <c r="BL105" s="11"/>
      <c r="BM105" s="13"/>
      <c r="BN105" s="12"/>
      <c r="BO105" s="11"/>
      <c r="BP105" s="11"/>
      <c r="BQ105" s="11"/>
      <c r="BR105" s="11"/>
      <c r="BS105" s="11"/>
      <c r="BT105" s="13"/>
      <c r="BU105" s="12"/>
      <c r="BV105" s="12"/>
      <c r="BW105" s="12"/>
      <c r="BX105" s="12"/>
      <c r="BY105" s="12"/>
      <c r="BZ105" s="12"/>
      <c r="CA105" s="12"/>
      <c r="CB105" s="12"/>
      <c r="CC105" s="12"/>
      <c r="CD105" s="11"/>
      <c r="CE105" s="11"/>
      <c r="CF105" s="11"/>
      <c r="CG105" s="13"/>
      <c r="CH105" s="10"/>
    </row>
    <row r="106" spans="1:86" ht="13.5" customHeight="1" thickBot="1">
      <c r="A106" s="44">
        <v>99</v>
      </c>
      <c r="B106" s="45"/>
      <c r="C106" s="45" t="s">
        <v>114</v>
      </c>
      <c r="D106" s="203"/>
      <c r="E106" s="203"/>
      <c r="F106" s="203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</row>
    <row r="107" spans="1:86" ht="3.75" customHeight="1" thickBot="1">
      <c r="A107" s="9">
        <v>100</v>
      </c>
      <c r="B107" s="10"/>
      <c r="C107" s="10"/>
      <c r="D107" s="4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</row>
    <row r="108" spans="1:86" ht="13.5" customHeight="1" thickBot="1">
      <c r="A108" s="9">
        <v>101</v>
      </c>
      <c r="B108" s="11"/>
      <c r="C108" s="11" t="s">
        <v>258</v>
      </c>
      <c r="D108" s="211" t="s">
        <v>259</v>
      </c>
      <c r="E108" s="211"/>
      <c r="F108" s="211"/>
      <c r="G108" s="216"/>
      <c r="H108" s="216"/>
      <c r="I108" s="216"/>
      <c r="J108" s="216"/>
      <c r="K108" s="216"/>
      <c r="L108" s="12"/>
      <c r="M108" s="13"/>
      <c r="N108" s="11"/>
      <c r="O108" s="11"/>
      <c r="P108" s="11"/>
      <c r="Q108" s="11"/>
      <c r="R108" s="11"/>
      <c r="S108" s="13"/>
      <c r="T108" s="12"/>
      <c r="U108" s="13"/>
      <c r="V108" s="12"/>
      <c r="W108" s="11"/>
      <c r="X108" s="13"/>
      <c r="Y108" s="12"/>
      <c r="Z108" s="11"/>
      <c r="AA108" s="11"/>
      <c r="AB108" s="11"/>
      <c r="AC108" s="11"/>
      <c r="AD108" s="11"/>
      <c r="AE108" s="13"/>
      <c r="AF108" s="12"/>
      <c r="AG108" s="11"/>
      <c r="AH108" s="11"/>
      <c r="AI108" s="11"/>
      <c r="AJ108" s="11"/>
      <c r="AK108" s="11"/>
      <c r="AL108" s="13"/>
      <c r="AM108" s="12"/>
      <c r="AN108" s="11"/>
      <c r="AO108" s="13"/>
      <c r="AP108" s="12"/>
      <c r="AQ108" s="11"/>
      <c r="AR108" s="11"/>
      <c r="AS108" s="11"/>
      <c r="AT108" s="11"/>
      <c r="AU108" s="11"/>
      <c r="AV108" s="13"/>
      <c r="AW108" s="12"/>
      <c r="AX108" s="11"/>
      <c r="AY108" s="11"/>
      <c r="AZ108" s="11"/>
      <c r="BA108" s="11"/>
      <c r="BB108" s="11"/>
      <c r="BC108" s="13"/>
      <c r="BD108" s="12"/>
      <c r="BE108" s="11"/>
      <c r="BF108" s="13"/>
      <c r="BG108" s="12"/>
      <c r="BH108" s="11"/>
      <c r="BI108" s="11"/>
      <c r="BJ108" s="11"/>
      <c r="BK108" s="11"/>
      <c r="BL108" s="11"/>
      <c r="BM108" s="13"/>
      <c r="BN108" s="12"/>
      <c r="BO108" s="11"/>
      <c r="BP108" s="11"/>
      <c r="BQ108" s="11"/>
      <c r="BR108" s="11"/>
      <c r="BS108" s="11"/>
      <c r="BT108" s="13"/>
      <c r="BU108" s="12"/>
      <c r="BV108" s="12"/>
      <c r="BW108" s="12"/>
      <c r="BX108" s="12"/>
      <c r="BY108" s="12"/>
      <c r="BZ108" s="12"/>
      <c r="CA108" s="12"/>
      <c r="CB108" s="12"/>
      <c r="CC108" s="12"/>
      <c r="CD108" s="11"/>
      <c r="CE108" s="11"/>
      <c r="CF108" s="11"/>
      <c r="CG108" s="13"/>
      <c r="CH108" s="10"/>
    </row>
    <row r="109" spans="1:86" ht="13.5" customHeight="1" thickBot="1">
      <c r="A109" s="44">
        <v>102</v>
      </c>
      <c r="B109" s="45"/>
      <c r="C109" s="45" t="s">
        <v>114</v>
      </c>
      <c r="D109" s="203"/>
      <c r="E109" s="203"/>
      <c r="F109" s="203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</row>
    <row r="110" spans="1:86" ht="3.75" customHeight="1" thickBot="1">
      <c r="A110" s="9">
        <v>103</v>
      </c>
      <c r="B110" s="10"/>
      <c r="C110" s="10"/>
      <c r="D110" s="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</row>
    <row r="111" spans="1:86" ht="13.5" customHeight="1" thickBot="1">
      <c r="A111" s="9">
        <v>104</v>
      </c>
      <c r="B111" s="11"/>
      <c r="C111" s="11" t="s">
        <v>260</v>
      </c>
      <c r="D111" s="211" t="s">
        <v>24</v>
      </c>
      <c r="E111" s="211"/>
      <c r="F111" s="211"/>
      <c r="G111" s="216"/>
      <c r="H111" s="216"/>
      <c r="I111" s="216"/>
      <c r="J111" s="216"/>
      <c r="K111" s="216"/>
      <c r="L111" s="12" t="s">
        <v>254</v>
      </c>
      <c r="M111" s="13" t="s">
        <v>254</v>
      </c>
      <c r="N111" s="118">
        <f aca="true" t="shared" si="9" ref="N111:S111">SUM(N112:N115)</f>
        <v>48</v>
      </c>
      <c r="O111" s="118">
        <f t="shared" si="9"/>
        <v>0</v>
      </c>
      <c r="P111" s="118">
        <f t="shared" si="9"/>
        <v>0</v>
      </c>
      <c r="Q111" s="118">
        <f t="shared" si="9"/>
        <v>0</v>
      </c>
      <c r="R111" s="118">
        <f t="shared" si="9"/>
        <v>1500</v>
      </c>
      <c r="S111" s="118">
        <f t="shared" si="9"/>
        <v>72</v>
      </c>
      <c r="T111" s="12" t="s">
        <v>255</v>
      </c>
      <c r="U111" s="13" t="s">
        <v>255</v>
      </c>
      <c r="V111" s="14">
        <v>540</v>
      </c>
      <c r="W111" s="11"/>
      <c r="X111" s="13" t="s">
        <v>32</v>
      </c>
      <c r="Y111" s="12"/>
      <c r="Z111" s="11"/>
      <c r="AA111" s="11"/>
      <c r="AB111" s="11"/>
      <c r="AC111" s="11"/>
      <c r="AD111" s="11"/>
      <c r="AE111" s="13"/>
      <c r="AF111" s="14">
        <v>10</v>
      </c>
      <c r="AG111" s="15">
        <v>10</v>
      </c>
      <c r="AH111" s="11"/>
      <c r="AI111" s="123">
        <v>540</v>
      </c>
      <c r="AJ111" s="118">
        <v>510</v>
      </c>
      <c r="AK111" s="118">
        <v>12</v>
      </c>
      <c r="AL111" s="119">
        <v>18</v>
      </c>
      <c r="AM111" s="14">
        <v>1080</v>
      </c>
      <c r="AN111" s="11"/>
      <c r="AO111" s="13" t="s">
        <v>45</v>
      </c>
      <c r="AP111" s="14">
        <v>4</v>
      </c>
      <c r="AQ111" s="15">
        <v>4</v>
      </c>
      <c r="AR111" s="11"/>
      <c r="AS111" s="123">
        <v>216</v>
      </c>
      <c r="AT111" s="118">
        <v>186</v>
      </c>
      <c r="AU111" s="118">
        <v>12</v>
      </c>
      <c r="AV111" s="119">
        <v>18</v>
      </c>
      <c r="AW111" s="14">
        <v>16</v>
      </c>
      <c r="AX111" s="15">
        <v>16</v>
      </c>
      <c r="AY111" s="11"/>
      <c r="AZ111" s="123">
        <v>864</v>
      </c>
      <c r="BA111" s="118">
        <f>SUM(BA113:BA114)</f>
        <v>804</v>
      </c>
      <c r="BB111" s="118">
        <f>SUM(BB113:BB114)</f>
        <v>24</v>
      </c>
      <c r="BC111" s="118">
        <f>SUM(BC113:BC114)</f>
        <v>36</v>
      </c>
      <c r="BD111" s="12"/>
      <c r="BE111" s="11"/>
      <c r="BF111" s="13"/>
      <c r="BG111" s="12"/>
      <c r="BH111" s="11"/>
      <c r="BI111" s="11"/>
      <c r="BJ111" s="11"/>
      <c r="BK111" s="11"/>
      <c r="BL111" s="11"/>
      <c r="BM111" s="13"/>
      <c r="BN111" s="12"/>
      <c r="BO111" s="11"/>
      <c r="BP111" s="11"/>
      <c r="BQ111" s="11"/>
      <c r="BR111" s="11"/>
      <c r="BS111" s="11"/>
      <c r="BT111" s="13"/>
      <c r="BU111" s="12"/>
      <c r="BV111" s="12"/>
      <c r="BW111" s="12"/>
      <c r="BX111" s="12"/>
      <c r="BY111" s="12"/>
      <c r="BZ111" s="12"/>
      <c r="CA111" s="12"/>
      <c r="CB111" s="12"/>
      <c r="CC111" s="12" t="s">
        <v>170</v>
      </c>
      <c r="CD111" s="11"/>
      <c r="CE111" s="11"/>
      <c r="CF111" s="11"/>
      <c r="CG111" s="13"/>
      <c r="CH111" s="10"/>
    </row>
    <row r="112" spans="1:86" ht="33" customHeight="1" thickBot="1">
      <c r="A112" s="9">
        <v>105</v>
      </c>
      <c r="B112" s="18" t="s">
        <v>15</v>
      </c>
      <c r="C112" s="17" t="s">
        <v>95</v>
      </c>
      <c r="D112" s="19" t="s">
        <v>96</v>
      </c>
      <c r="E112" s="66" t="s">
        <v>261</v>
      </c>
      <c r="F112" s="27"/>
      <c r="G112" s="20" t="s">
        <v>18</v>
      </c>
      <c r="H112" s="21"/>
      <c r="I112" s="21"/>
      <c r="J112" s="21"/>
      <c r="K112" s="21"/>
      <c r="L112" s="28" t="s">
        <v>262</v>
      </c>
      <c r="M112" s="22" t="s">
        <v>262</v>
      </c>
      <c r="N112" s="120">
        <v>12</v>
      </c>
      <c r="O112" s="120"/>
      <c r="P112" s="120"/>
      <c r="Q112" s="120"/>
      <c r="R112" s="120">
        <v>510</v>
      </c>
      <c r="S112" s="121">
        <v>18</v>
      </c>
      <c r="T112" s="23">
        <v>15</v>
      </c>
      <c r="U112" s="22" t="s">
        <v>32</v>
      </c>
      <c r="V112" s="24">
        <v>540</v>
      </c>
      <c r="W112" s="17"/>
      <c r="X112" s="22" t="s">
        <v>32</v>
      </c>
      <c r="Y112" s="28"/>
      <c r="Z112" s="27"/>
      <c r="AA112" s="27"/>
      <c r="AB112" s="17"/>
      <c r="AC112" s="17"/>
      <c r="AD112" s="17"/>
      <c r="AE112" s="22"/>
      <c r="AF112" s="24">
        <v>10</v>
      </c>
      <c r="AG112" s="26">
        <v>10</v>
      </c>
      <c r="AH112" s="27"/>
      <c r="AI112" s="122">
        <v>540</v>
      </c>
      <c r="AJ112" s="120">
        <v>510</v>
      </c>
      <c r="AK112" s="120">
        <v>12</v>
      </c>
      <c r="AL112" s="121">
        <v>18</v>
      </c>
      <c r="AM112" s="28"/>
      <c r="AN112" s="17"/>
      <c r="AO112" s="22"/>
      <c r="AP112" s="28"/>
      <c r="AQ112" s="27"/>
      <c r="AR112" s="27"/>
      <c r="AS112" s="120"/>
      <c r="AT112" s="120"/>
      <c r="AU112" s="120"/>
      <c r="AV112" s="121"/>
      <c r="AW112" s="28"/>
      <c r="AX112" s="27"/>
      <c r="AY112" s="27"/>
      <c r="AZ112" s="120"/>
      <c r="BA112" s="120"/>
      <c r="BB112" s="120"/>
      <c r="BC112" s="121"/>
      <c r="BD112" s="28"/>
      <c r="BE112" s="17"/>
      <c r="BF112" s="22"/>
      <c r="BG112" s="28"/>
      <c r="BH112" s="27"/>
      <c r="BI112" s="27"/>
      <c r="BJ112" s="17"/>
      <c r="BK112" s="17"/>
      <c r="BL112" s="17"/>
      <c r="BM112" s="22"/>
      <c r="BN112" s="28"/>
      <c r="BO112" s="27"/>
      <c r="BP112" s="27"/>
      <c r="BQ112" s="17"/>
      <c r="BR112" s="17"/>
      <c r="BS112" s="17"/>
      <c r="BT112" s="22"/>
      <c r="BU112" s="28"/>
      <c r="BV112" s="28"/>
      <c r="BW112" s="28"/>
      <c r="BX112" s="28"/>
      <c r="BY112" s="28"/>
      <c r="BZ112" s="28"/>
      <c r="CA112" s="28"/>
      <c r="CB112" s="28"/>
      <c r="CC112" s="26">
        <v>36</v>
      </c>
      <c r="CD112" s="67">
        <v>1.5</v>
      </c>
      <c r="CE112" s="219"/>
      <c r="CF112" s="219"/>
      <c r="CG112" s="219"/>
      <c r="CH112" s="2"/>
    </row>
    <row r="113" spans="1:86" ht="13.5" customHeight="1" thickBot="1">
      <c r="A113" s="9">
        <v>106</v>
      </c>
      <c r="B113" s="18" t="s">
        <v>15</v>
      </c>
      <c r="C113" s="17" t="s">
        <v>97</v>
      </c>
      <c r="D113" s="19" t="s">
        <v>98</v>
      </c>
      <c r="E113" s="66" t="s">
        <v>261</v>
      </c>
      <c r="F113" s="27"/>
      <c r="G113" s="20" t="s">
        <v>17</v>
      </c>
      <c r="H113" s="21"/>
      <c r="I113" s="21"/>
      <c r="J113" s="21"/>
      <c r="K113" s="21"/>
      <c r="L113" s="28" t="s">
        <v>263</v>
      </c>
      <c r="M113" s="22" t="s">
        <v>263</v>
      </c>
      <c r="N113" s="120">
        <v>12</v>
      </c>
      <c r="O113" s="120"/>
      <c r="P113" s="120"/>
      <c r="Q113" s="120"/>
      <c r="R113" s="120">
        <v>402</v>
      </c>
      <c r="S113" s="121">
        <v>18</v>
      </c>
      <c r="T113" s="23">
        <v>12</v>
      </c>
      <c r="U113" s="22" t="s">
        <v>29</v>
      </c>
      <c r="V113" s="28"/>
      <c r="W113" s="17"/>
      <c r="X113" s="22"/>
      <c r="Y113" s="28"/>
      <c r="Z113" s="27"/>
      <c r="AA113" s="27"/>
      <c r="AB113" s="17"/>
      <c r="AC113" s="17"/>
      <c r="AD113" s="17"/>
      <c r="AE113" s="22"/>
      <c r="AF113" s="28"/>
      <c r="AG113" s="27"/>
      <c r="AH113" s="27"/>
      <c r="AI113" s="17"/>
      <c r="AJ113" s="17"/>
      <c r="AK113" s="17"/>
      <c r="AL113" s="22"/>
      <c r="AM113" s="24">
        <v>432</v>
      </c>
      <c r="AN113" s="17"/>
      <c r="AO113" s="22" t="s">
        <v>29</v>
      </c>
      <c r="AP113" s="28"/>
      <c r="AQ113" s="27"/>
      <c r="AR113" s="27"/>
      <c r="AS113" s="120"/>
      <c r="AT113" s="120"/>
      <c r="AU113" s="120"/>
      <c r="AV113" s="121"/>
      <c r="AW113" s="24">
        <v>8</v>
      </c>
      <c r="AX113" s="26">
        <v>8</v>
      </c>
      <c r="AY113" s="27"/>
      <c r="AZ113" s="122">
        <v>432</v>
      </c>
      <c r="BA113" s="120">
        <v>402</v>
      </c>
      <c r="BB113" s="120">
        <v>12</v>
      </c>
      <c r="BC113" s="121">
        <v>18</v>
      </c>
      <c r="BD113" s="28"/>
      <c r="BE113" s="17"/>
      <c r="BF113" s="22"/>
      <c r="BG113" s="28"/>
      <c r="BH113" s="27"/>
      <c r="BI113" s="27"/>
      <c r="BJ113" s="17"/>
      <c r="BK113" s="17"/>
      <c r="BL113" s="17"/>
      <c r="BM113" s="22"/>
      <c r="BN113" s="28"/>
      <c r="BO113" s="27"/>
      <c r="BP113" s="27"/>
      <c r="BQ113" s="17"/>
      <c r="BR113" s="17"/>
      <c r="BS113" s="17"/>
      <c r="BT113" s="22"/>
      <c r="BU113" s="28"/>
      <c r="BV113" s="28"/>
      <c r="BW113" s="28"/>
      <c r="BX113" s="28"/>
      <c r="BY113" s="28"/>
      <c r="BZ113" s="28"/>
      <c r="CA113" s="28"/>
      <c r="CB113" s="28"/>
      <c r="CC113" s="26">
        <v>36</v>
      </c>
      <c r="CD113" s="67">
        <v>1.5</v>
      </c>
      <c r="CE113" s="219"/>
      <c r="CF113" s="219"/>
      <c r="CG113" s="219"/>
      <c r="CH113" s="2"/>
    </row>
    <row r="114" spans="1:86" ht="13.5" customHeight="1" thickBot="1">
      <c r="A114" s="9">
        <v>107</v>
      </c>
      <c r="B114" s="18" t="s">
        <v>15</v>
      </c>
      <c r="C114" s="17" t="s">
        <v>99</v>
      </c>
      <c r="D114" s="19" t="s">
        <v>100</v>
      </c>
      <c r="E114" s="66" t="s">
        <v>261</v>
      </c>
      <c r="F114" s="27"/>
      <c r="G114" s="20">
        <v>34</v>
      </c>
      <c r="H114" s="21"/>
      <c r="I114" s="21"/>
      <c r="J114" s="21"/>
      <c r="K114" s="21"/>
      <c r="L114" s="28" t="s">
        <v>264</v>
      </c>
      <c r="M114" s="22" t="s">
        <v>264</v>
      </c>
      <c r="N114" s="120">
        <v>24</v>
      </c>
      <c r="O114" s="120"/>
      <c r="P114" s="120"/>
      <c r="Q114" s="120"/>
      <c r="R114" s="122">
        <v>588</v>
      </c>
      <c r="S114" s="121">
        <v>36</v>
      </c>
      <c r="T114" s="23">
        <v>18</v>
      </c>
      <c r="U114" s="22" t="s">
        <v>35</v>
      </c>
      <c r="V114" s="28"/>
      <c r="W114" s="17"/>
      <c r="X114" s="22"/>
      <c r="Y114" s="28"/>
      <c r="Z114" s="27"/>
      <c r="AA114" s="27"/>
      <c r="AB114" s="17"/>
      <c r="AC114" s="17"/>
      <c r="AD114" s="17"/>
      <c r="AE114" s="22"/>
      <c r="AF114" s="28"/>
      <c r="AG114" s="27"/>
      <c r="AH114" s="27"/>
      <c r="AI114" s="17"/>
      <c r="AJ114" s="17"/>
      <c r="AK114" s="17"/>
      <c r="AL114" s="22"/>
      <c r="AM114" s="24">
        <v>648</v>
      </c>
      <c r="AN114" s="17"/>
      <c r="AO114" s="22" t="s">
        <v>35</v>
      </c>
      <c r="AP114" s="24">
        <v>4</v>
      </c>
      <c r="AQ114" s="26">
        <v>4</v>
      </c>
      <c r="AR114" s="27"/>
      <c r="AS114" s="122">
        <v>216</v>
      </c>
      <c r="AT114" s="120">
        <v>186</v>
      </c>
      <c r="AU114" s="120">
        <v>12</v>
      </c>
      <c r="AV114" s="121">
        <v>18</v>
      </c>
      <c r="AW114" s="24">
        <v>8</v>
      </c>
      <c r="AX114" s="26">
        <v>8</v>
      </c>
      <c r="AY114" s="27"/>
      <c r="AZ114" s="122">
        <v>432</v>
      </c>
      <c r="BA114" s="122">
        <v>402</v>
      </c>
      <c r="BB114" s="120">
        <v>12</v>
      </c>
      <c r="BC114" s="121">
        <v>18</v>
      </c>
      <c r="BD114" s="28"/>
      <c r="BE114" s="17"/>
      <c r="BF114" s="22"/>
      <c r="BG114" s="28"/>
      <c r="BH114" s="27"/>
      <c r="BI114" s="27"/>
      <c r="BJ114" s="17"/>
      <c r="BK114" s="17"/>
      <c r="BL114" s="17"/>
      <c r="BM114" s="22"/>
      <c r="BN114" s="28"/>
      <c r="BO114" s="27"/>
      <c r="BP114" s="27"/>
      <c r="BQ114" s="17"/>
      <c r="BR114" s="17"/>
      <c r="BS114" s="17"/>
      <c r="BT114" s="22"/>
      <c r="BU114" s="28"/>
      <c r="BV114" s="28"/>
      <c r="BW114" s="28"/>
      <c r="BX114" s="28"/>
      <c r="BY114" s="28"/>
      <c r="BZ114" s="28"/>
      <c r="CA114" s="28"/>
      <c r="CB114" s="28"/>
      <c r="CC114" s="26">
        <v>36</v>
      </c>
      <c r="CD114" s="67">
        <v>1.5</v>
      </c>
      <c r="CE114" s="219"/>
      <c r="CF114" s="219"/>
      <c r="CG114" s="219"/>
      <c r="CH114" s="2"/>
    </row>
    <row r="115" spans="1:86" ht="13.5" customHeight="1" thickBot="1">
      <c r="A115" s="44">
        <v>108</v>
      </c>
      <c r="B115" s="45"/>
      <c r="C115" s="45" t="s">
        <v>114</v>
      </c>
      <c r="D115" s="203"/>
      <c r="E115" s="203"/>
      <c r="F115" s="203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</row>
    <row r="116" spans="1:86" ht="3.75" customHeight="1" thickBot="1">
      <c r="A116" s="9">
        <v>109</v>
      </c>
      <c r="B116" s="10"/>
      <c r="C116" s="10"/>
      <c r="D116" s="4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</row>
    <row r="117" spans="1:86" ht="10.5" customHeight="1" thickBot="1">
      <c r="A117" s="9">
        <v>110</v>
      </c>
      <c r="B117" s="204"/>
      <c r="C117" s="204" t="s">
        <v>5</v>
      </c>
      <c r="D117" s="204" t="s">
        <v>6</v>
      </c>
      <c r="E117" s="204"/>
      <c r="F117" s="204"/>
      <c r="G117" s="214" t="s">
        <v>245</v>
      </c>
      <c r="H117" s="214" t="s">
        <v>246</v>
      </c>
      <c r="I117" s="214" t="s">
        <v>247</v>
      </c>
      <c r="J117" s="214" t="s">
        <v>248</v>
      </c>
      <c r="K117" s="214" t="s">
        <v>249</v>
      </c>
      <c r="L117" s="204" t="s">
        <v>126</v>
      </c>
      <c r="M117" s="204"/>
      <c r="N117" s="204"/>
      <c r="O117" s="204"/>
      <c r="P117" s="204"/>
      <c r="Q117" s="204"/>
      <c r="R117" s="204"/>
      <c r="S117" s="204"/>
      <c r="T117" s="204" t="s">
        <v>1</v>
      </c>
      <c r="U117" s="204"/>
      <c r="V117" s="204" t="s">
        <v>164</v>
      </c>
      <c r="W117" s="204" t="s">
        <v>165</v>
      </c>
      <c r="X117" s="204" t="s">
        <v>1</v>
      </c>
      <c r="Y117" s="204" t="s">
        <v>250</v>
      </c>
      <c r="Z117" s="204" t="s">
        <v>251</v>
      </c>
      <c r="AA117" s="204"/>
      <c r="AB117" s="204" t="s">
        <v>164</v>
      </c>
      <c r="AC117" s="204"/>
      <c r="AD117" s="204"/>
      <c r="AE117" s="204" t="s">
        <v>1</v>
      </c>
      <c r="AF117" s="204" t="s">
        <v>250</v>
      </c>
      <c r="AG117" s="204" t="s">
        <v>251</v>
      </c>
      <c r="AH117" s="204"/>
      <c r="AI117" s="204" t="s">
        <v>164</v>
      </c>
      <c r="AJ117" s="204"/>
      <c r="AK117" s="204"/>
      <c r="AL117" s="204" t="s">
        <v>1</v>
      </c>
      <c r="AM117" s="204" t="s">
        <v>164</v>
      </c>
      <c r="AN117" s="204" t="s">
        <v>165</v>
      </c>
      <c r="AO117" s="204" t="s">
        <v>1</v>
      </c>
      <c r="AP117" s="204" t="s">
        <v>250</v>
      </c>
      <c r="AQ117" s="204" t="s">
        <v>251</v>
      </c>
      <c r="AR117" s="204"/>
      <c r="AS117" s="204" t="s">
        <v>164</v>
      </c>
      <c r="AT117" s="204"/>
      <c r="AU117" s="204"/>
      <c r="AV117" s="204" t="s">
        <v>1</v>
      </c>
      <c r="AW117" s="204" t="s">
        <v>250</v>
      </c>
      <c r="AX117" s="204" t="s">
        <v>251</v>
      </c>
      <c r="AY117" s="204"/>
      <c r="AZ117" s="204" t="s">
        <v>164</v>
      </c>
      <c r="BA117" s="204"/>
      <c r="BB117" s="204"/>
      <c r="BC117" s="204" t="s">
        <v>1</v>
      </c>
      <c r="BD117" s="204" t="s">
        <v>164</v>
      </c>
      <c r="BE117" s="204" t="s">
        <v>165</v>
      </c>
      <c r="BF117" s="204" t="s">
        <v>1</v>
      </c>
      <c r="BG117" s="204" t="s">
        <v>250</v>
      </c>
      <c r="BH117" s="204" t="s">
        <v>251</v>
      </c>
      <c r="BI117" s="204"/>
      <c r="BJ117" s="204" t="s">
        <v>164</v>
      </c>
      <c r="BK117" s="204"/>
      <c r="BL117" s="204"/>
      <c r="BM117" s="204" t="s">
        <v>1</v>
      </c>
      <c r="BN117" s="204" t="s">
        <v>250</v>
      </c>
      <c r="BO117" s="204" t="s">
        <v>251</v>
      </c>
      <c r="BP117" s="204"/>
      <c r="BQ117" s="204" t="s">
        <v>164</v>
      </c>
      <c r="BR117" s="204"/>
      <c r="BS117" s="204"/>
      <c r="BT117" s="204" t="s">
        <v>1</v>
      </c>
      <c r="BU117" s="204" t="s">
        <v>250</v>
      </c>
      <c r="BV117" s="204" t="s">
        <v>250</v>
      </c>
      <c r="BW117" s="204" t="s">
        <v>250</v>
      </c>
      <c r="BX117" s="204" t="s">
        <v>250</v>
      </c>
      <c r="BY117" s="204" t="s">
        <v>250</v>
      </c>
      <c r="BZ117" s="204" t="s">
        <v>250</v>
      </c>
      <c r="CA117" s="204" t="s">
        <v>250</v>
      </c>
      <c r="CB117" s="204" t="s">
        <v>250</v>
      </c>
      <c r="CC117" s="214" t="s">
        <v>128</v>
      </c>
      <c r="CD117" s="214" t="s">
        <v>129</v>
      </c>
      <c r="CE117" s="212"/>
      <c r="CF117" s="213"/>
      <c r="CG117" s="213"/>
      <c r="CH117" s="213"/>
    </row>
    <row r="118" spans="1:86" ht="20.25" customHeight="1" thickBot="1">
      <c r="A118" s="9">
        <v>111</v>
      </c>
      <c r="B118" s="204"/>
      <c r="C118" s="204"/>
      <c r="D118" s="204"/>
      <c r="E118" s="204"/>
      <c r="F118" s="204"/>
      <c r="G118" s="214"/>
      <c r="H118" s="214"/>
      <c r="I118" s="214"/>
      <c r="J118" s="214"/>
      <c r="K118" s="214"/>
      <c r="L118" s="60" t="s">
        <v>133</v>
      </c>
      <c r="M118" s="60" t="s">
        <v>134</v>
      </c>
      <c r="N118" s="60" t="s">
        <v>252</v>
      </c>
      <c r="O118" s="63"/>
      <c r="P118" s="63"/>
      <c r="Q118" s="63"/>
      <c r="R118" s="17" t="s">
        <v>145</v>
      </c>
      <c r="S118" s="60" t="s">
        <v>269</v>
      </c>
      <c r="T118" s="17" t="s">
        <v>253</v>
      </c>
      <c r="U118" s="17" t="s">
        <v>137</v>
      </c>
      <c r="V118" s="204"/>
      <c r="W118" s="204"/>
      <c r="X118" s="204"/>
      <c r="Y118" s="204"/>
      <c r="Z118" s="204"/>
      <c r="AA118" s="204"/>
      <c r="AB118" s="64" t="s">
        <v>8</v>
      </c>
      <c r="AC118" s="64" t="s">
        <v>145</v>
      </c>
      <c r="AD118" s="65" t="s">
        <v>165</v>
      </c>
      <c r="AE118" s="204"/>
      <c r="AF118" s="204"/>
      <c r="AG118" s="204"/>
      <c r="AH118" s="204"/>
      <c r="AI118" s="64" t="s">
        <v>8</v>
      </c>
      <c r="AJ118" s="64" t="s">
        <v>145</v>
      </c>
      <c r="AK118" s="65" t="s">
        <v>165</v>
      </c>
      <c r="AL118" s="204"/>
      <c r="AM118" s="204"/>
      <c r="AN118" s="204"/>
      <c r="AO118" s="204"/>
      <c r="AP118" s="204"/>
      <c r="AQ118" s="204"/>
      <c r="AR118" s="204"/>
      <c r="AS118" s="64" t="s">
        <v>8</v>
      </c>
      <c r="AT118" s="64" t="s">
        <v>145</v>
      </c>
      <c r="AU118" s="65" t="s">
        <v>165</v>
      </c>
      <c r="AV118" s="204"/>
      <c r="AW118" s="204"/>
      <c r="AX118" s="204"/>
      <c r="AY118" s="204"/>
      <c r="AZ118" s="64" t="s">
        <v>8</v>
      </c>
      <c r="BA118" s="64" t="s">
        <v>145</v>
      </c>
      <c r="BB118" s="65" t="s">
        <v>165</v>
      </c>
      <c r="BC118" s="204"/>
      <c r="BD118" s="204"/>
      <c r="BE118" s="204"/>
      <c r="BF118" s="204"/>
      <c r="BG118" s="204"/>
      <c r="BH118" s="204"/>
      <c r="BI118" s="204"/>
      <c r="BJ118" s="64" t="s">
        <v>8</v>
      </c>
      <c r="BK118" s="64" t="s">
        <v>145</v>
      </c>
      <c r="BL118" s="65" t="s">
        <v>165</v>
      </c>
      <c r="BM118" s="204"/>
      <c r="BN118" s="204"/>
      <c r="BO118" s="204"/>
      <c r="BP118" s="204"/>
      <c r="BQ118" s="64" t="s">
        <v>8</v>
      </c>
      <c r="BR118" s="64" t="s">
        <v>145</v>
      </c>
      <c r="BS118" s="65" t="s">
        <v>165</v>
      </c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14"/>
      <c r="CD118" s="214"/>
      <c r="CE118" s="212"/>
      <c r="CF118" s="213"/>
      <c r="CG118" s="213"/>
      <c r="CH118" s="213"/>
    </row>
    <row r="119" spans="1:86" ht="23.25" customHeight="1" thickBot="1">
      <c r="A119" s="9">
        <v>112</v>
      </c>
      <c r="B119" s="11"/>
      <c r="C119" s="11" t="s">
        <v>101</v>
      </c>
      <c r="D119" s="211" t="s">
        <v>7</v>
      </c>
      <c r="E119" s="211"/>
      <c r="F119" s="211"/>
      <c r="G119" s="216" t="s">
        <v>15</v>
      </c>
      <c r="H119" s="216"/>
      <c r="I119" s="216"/>
      <c r="J119" s="216"/>
      <c r="K119" s="216"/>
      <c r="L119" s="12">
        <v>324</v>
      </c>
      <c r="M119" s="13" t="s">
        <v>265</v>
      </c>
      <c r="N119" s="118">
        <f aca="true" t="shared" si="10" ref="N119:S119">N123+N131</f>
        <v>43</v>
      </c>
      <c r="O119" s="118">
        <f t="shared" si="10"/>
        <v>8</v>
      </c>
      <c r="P119" s="118">
        <f t="shared" si="10"/>
        <v>0</v>
      </c>
      <c r="Q119" s="118">
        <f t="shared" si="10"/>
        <v>0</v>
      </c>
      <c r="R119" s="118">
        <f t="shared" si="10"/>
        <v>209</v>
      </c>
      <c r="S119" s="118">
        <f t="shared" si="10"/>
        <v>72</v>
      </c>
      <c r="T119" s="12">
        <v>9</v>
      </c>
      <c r="U119" s="13" t="s">
        <v>11</v>
      </c>
      <c r="V119" s="12"/>
      <c r="W119" s="11"/>
      <c r="X119" s="13"/>
      <c r="Y119" s="12"/>
      <c r="Z119" s="11"/>
      <c r="AA119" s="11"/>
      <c r="AB119" s="220"/>
      <c r="AC119" s="220"/>
      <c r="AD119" s="220"/>
      <c r="AE119" s="13"/>
      <c r="AF119" s="12"/>
      <c r="AG119" s="11"/>
      <c r="AH119" s="11"/>
      <c r="AI119" s="220"/>
      <c r="AJ119" s="220"/>
      <c r="AK119" s="220"/>
      <c r="AL119" s="13"/>
      <c r="AM119" s="12"/>
      <c r="AN119" s="11"/>
      <c r="AO119" s="13"/>
      <c r="AP119" s="12"/>
      <c r="AQ119" s="11"/>
      <c r="AR119" s="11"/>
      <c r="AS119" s="220"/>
      <c r="AT119" s="220"/>
      <c r="AU119" s="220"/>
      <c r="AV119" s="13"/>
      <c r="AW119" s="12"/>
      <c r="AX119" s="11"/>
      <c r="AY119" s="11"/>
      <c r="AZ119" s="220"/>
      <c r="BA119" s="220"/>
      <c r="BB119" s="220"/>
      <c r="BC119" s="13"/>
      <c r="BD119" s="14">
        <v>324</v>
      </c>
      <c r="BE119" s="15">
        <v>8</v>
      </c>
      <c r="BF119" s="13" t="s">
        <v>11</v>
      </c>
      <c r="BG119" s="14">
        <v>6</v>
      </c>
      <c r="BH119" s="15">
        <v>6</v>
      </c>
      <c r="BI119" s="11"/>
      <c r="BJ119" s="220"/>
      <c r="BK119" s="220"/>
      <c r="BL119" s="220"/>
      <c r="BM119" s="13" t="s">
        <v>11</v>
      </c>
      <c r="BN119" s="12"/>
      <c r="BO119" s="11"/>
      <c r="BP119" s="11"/>
      <c r="BQ119" s="220"/>
      <c r="BR119" s="220"/>
      <c r="BS119" s="220"/>
      <c r="BT119" s="13"/>
      <c r="BU119" s="12"/>
      <c r="BV119" s="12"/>
      <c r="BW119" s="12"/>
      <c r="BX119" s="12"/>
      <c r="BY119" s="12"/>
      <c r="BZ119" s="12"/>
      <c r="CA119" s="12"/>
      <c r="CB119" s="12"/>
      <c r="CC119" s="68" t="s">
        <v>170</v>
      </c>
      <c r="CD119" s="69"/>
      <c r="CE119" s="61"/>
      <c r="CF119" s="62"/>
      <c r="CG119" s="62"/>
      <c r="CH119" s="70"/>
    </row>
    <row r="120" spans="1:86" ht="3.75" customHeight="1" thickBot="1">
      <c r="A120" s="9">
        <v>113</v>
      </c>
      <c r="B120" s="10"/>
      <c r="C120" s="10"/>
      <c r="D120" s="4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</row>
    <row r="121" spans="1:86" ht="10.5" customHeight="1" thickBot="1">
      <c r="A121" s="9">
        <v>114</v>
      </c>
      <c r="B121" s="204"/>
      <c r="C121" s="204" t="s">
        <v>5</v>
      </c>
      <c r="D121" s="214" t="s">
        <v>6</v>
      </c>
      <c r="E121" s="214"/>
      <c r="F121" s="214"/>
      <c r="G121" s="214" t="s">
        <v>245</v>
      </c>
      <c r="H121" s="214" t="s">
        <v>267</v>
      </c>
      <c r="I121" s="214" t="s">
        <v>268</v>
      </c>
      <c r="J121" s="214" t="s">
        <v>248</v>
      </c>
      <c r="K121" s="214" t="s">
        <v>249</v>
      </c>
      <c r="L121" s="204" t="s">
        <v>126</v>
      </c>
      <c r="M121" s="204"/>
      <c r="N121" s="204"/>
      <c r="O121" s="204"/>
      <c r="P121" s="204"/>
      <c r="Q121" s="204"/>
      <c r="R121" s="204"/>
      <c r="S121" s="204"/>
      <c r="T121" s="214" t="s">
        <v>1</v>
      </c>
      <c r="U121" s="214"/>
      <c r="V121" s="204" t="s">
        <v>164</v>
      </c>
      <c r="W121" s="204" t="s">
        <v>165</v>
      </c>
      <c r="X121" s="204" t="s">
        <v>1</v>
      </c>
      <c r="Y121" s="214" t="s">
        <v>164</v>
      </c>
      <c r="Z121" s="214" t="s">
        <v>161</v>
      </c>
      <c r="AA121" s="214" t="s">
        <v>162</v>
      </c>
      <c r="AB121" s="214" t="s">
        <v>163</v>
      </c>
      <c r="AC121" s="214" t="s">
        <v>145</v>
      </c>
      <c r="AD121" s="214" t="s">
        <v>146</v>
      </c>
      <c r="AE121" s="204" t="s">
        <v>1</v>
      </c>
      <c r="AF121" s="214" t="s">
        <v>164</v>
      </c>
      <c r="AG121" s="214" t="s">
        <v>161</v>
      </c>
      <c r="AH121" s="214" t="s">
        <v>162</v>
      </c>
      <c r="AI121" s="214" t="s">
        <v>163</v>
      </c>
      <c r="AJ121" s="214" t="s">
        <v>145</v>
      </c>
      <c r="AK121" s="214" t="s">
        <v>146</v>
      </c>
      <c r="AL121" s="204" t="s">
        <v>1</v>
      </c>
      <c r="AM121" s="204" t="s">
        <v>164</v>
      </c>
      <c r="AN121" s="204" t="s">
        <v>165</v>
      </c>
      <c r="AO121" s="204" t="s">
        <v>1</v>
      </c>
      <c r="AP121" s="214" t="s">
        <v>164</v>
      </c>
      <c r="AQ121" s="214" t="s">
        <v>161</v>
      </c>
      <c r="AR121" s="214" t="s">
        <v>162</v>
      </c>
      <c r="AS121" s="214" t="s">
        <v>163</v>
      </c>
      <c r="AT121" s="214" t="s">
        <v>145</v>
      </c>
      <c r="AU121" s="214" t="s">
        <v>146</v>
      </c>
      <c r="AV121" s="204" t="s">
        <v>1</v>
      </c>
      <c r="AW121" s="214" t="s">
        <v>164</v>
      </c>
      <c r="AX121" s="214" t="s">
        <v>161</v>
      </c>
      <c r="AY121" s="214" t="s">
        <v>162</v>
      </c>
      <c r="AZ121" s="214" t="s">
        <v>163</v>
      </c>
      <c r="BA121" s="214" t="s">
        <v>145</v>
      </c>
      <c r="BB121" s="214" t="s">
        <v>146</v>
      </c>
      <c r="BC121" s="204" t="s">
        <v>1</v>
      </c>
      <c r="BD121" s="204" t="s">
        <v>164</v>
      </c>
      <c r="BE121" s="204" t="s">
        <v>165</v>
      </c>
      <c r="BF121" s="204" t="s">
        <v>1</v>
      </c>
      <c r="BG121" s="214" t="s">
        <v>164</v>
      </c>
      <c r="BH121" s="214" t="s">
        <v>161</v>
      </c>
      <c r="BI121" s="214" t="s">
        <v>162</v>
      </c>
      <c r="BJ121" s="214" t="s">
        <v>163</v>
      </c>
      <c r="BK121" s="214" t="s">
        <v>145</v>
      </c>
      <c r="BL121" s="214" t="s">
        <v>146</v>
      </c>
      <c r="BM121" s="204" t="s">
        <v>1</v>
      </c>
      <c r="BN121" s="214" t="s">
        <v>164</v>
      </c>
      <c r="BO121" s="214" t="s">
        <v>161</v>
      </c>
      <c r="BP121" s="214" t="s">
        <v>162</v>
      </c>
      <c r="BQ121" s="214" t="s">
        <v>163</v>
      </c>
      <c r="BR121" s="214" t="s">
        <v>145</v>
      </c>
      <c r="BS121" s="214" t="s">
        <v>146</v>
      </c>
      <c r="BT121" s="204" t="s">
        <v>1</v>
      </c>
      <c r="BU121" s="214" t="s">
        <v>164</v>
      </c>
      <c r="BV121" s="214" t="s">
        <v>164</v>
      </c>
      <c r="BW121" s="214" t="s">
        <v>164</v>
      </c>
      <c r="BX121" s="214" t="s">
        <v>164</v>
      </c>
      <c r="BY121" s="214" t="s">
        <v>164</v>
      </c>
      <c r="BZ121" s="214" t="s">
        <v>164</v>
      </c>
      <c r="CA121" s="214" t="s">
        <v>164</v>
      </c>
      <c r="CB121" s="214" t="s">
        <v>164</v>
      </c>
      <c r="CC121" s="214" t="s">
        <v>128</v>
      </c>
      <c r="CD121" s="214" t="s">
        <v>129</v>
      </c>
      <c r="CE121" s="212"/>
      <c r="CF121" s="213"/>
      <c r="CG121" s="213"/>
      <c r="CH121" s="213"/>
    </row>
    <row r="122" spans="1:86" ht="20.25" customHeight="1" thickBot="1">
      <c r="A122" s="9">
        <v>115</v>
      </c>
      <c r="B122" s="204"/>
      <c r="C122" s="204"/>
      <c r="D122" s="214"/>
      <c r="E122" s="214"/>
      <c r="F122" s="214"/>
      <c r="G122" s="214"/>
      <c r="H122" s="214"/>
      <c r="I122" s="214"/>
      <c r="J122" s="214"/>
      <c r="K122" s="214"/>
      <c r="L122" s="60" t="s">
        <v>133</v>
      </c>
      <c r="M122" s="60" t="s">
        <v>134</v>
      </c>
      <c r="N122" s="60" t="s">
        <v>252</v>
      </c>
      <c r="O122" s="60" t="s">
        <v>161</v>
      </c>
      <c r="P122" s="60" t="s">
        <v>162</v>
      </c>
      <c r="Q122" s="60" t="s">
        <v>163</v>
      </c>
      <c r="R122" s="60" t="s">
        <v>145</v>
      </c>
      <c r="S122" s="60" t="s">
        <v>269</v>
      </c>
      <c r="T122" s="60" t="s">
        <v>253</v>
      </c>
      <c r="U122" s="17" t="s">
        <v>137</v>
      </c>
      <c r="V122" s="204"/>
      <c r="W122" s="204"/>
      <c r="X122" s="204"/>
      <c r="Y122" s="214"/>
      <c r="Z122" s="214"/>
      <c r="AA122" s="214"/>
      <c r="AB122" s="214"/>
      <c r="AC122" s="214"/>
      <c r="AD122" s="214"/>
      <c r="AE122" s="204"/>
      <c r="AF122" s="214"/>
      <c r="AG122" s="214"/>
      <c r="AH122" s="214"/>
      <c r="AI122" s="214"/>
      <c r="AJ122" s="214"/>
      <c r="AK122" s="214"/>
      <c r="AL122" s="204"/>
      <c r="AM122" s="204"/>
      <c r="AN122" s="204"/>
      <c r="AO122" s="204"/>
      <c r="AP122" s="214"/>
      <c r="AQ122" s="214"/>
      <c r="AR122" s="214"/>
      <c r="AS122" s="214"/>
      <c r="AT122" s="214"/>
      <c r="AU122" s="214"/>
      <c r="AV122" s="204"/>
      <c r="AW122" s="214"/>
      <c r="AX122" s="214"/>
      <c r="AY122" s="214"/>
      <c r="AZ122" s="214"/>
      <c r="BA122" s="214"/>
      <c r="BB122" s="214"/>
      <c r="BC122" s="204"/>
      <c r="BD122" s="204"/>
      <c r="BE122" s="204"/>
      <c r="BF122" s="204"/>
      <c r="BG122" s="214"/>
      <c r="BH122" s="214"/>
      <c r="BI122" s="214"/>
      <c r="BJ122" s="214"/>
      <c r="BK122" s="214"/>
      <c r="BL122" s="214"/>
      <c r="BM122" s="204"/>
      <c r="BN122" s="214"/>
      <c r="BO122" s="214"/>
      <c r="BP122" s="214"/>
      <c r="BQ122" s="214"/>
      <c r="BR122" s="214"/>
      <c r="BS122" s="214"/>
      <c r="BT122" s="20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2"/>
      <c r="CF122" s="213"/>
      <c r="CG122" s="213"/>
      <c r="CH122" s="213"/>
    </row>
    <row r="123" spans="1:86" ht="23.25" customHeight="1" thickBot="1">
      <c r="A123" s="9">
        <v>116</v>
      </c>
      <c r="B123" s="11"/>
      <c r="C123" s="11" t="s">
        <v>102</v>
      </c>
      <c r="D123" s="215" t="s">
        <v>406</v>
      </c>
      <c r="E123" s="211"/>
      <c r="F123" s="211"/>
      <c r="G123" s="12" t="s">
        <v>15</v>
      </c>
      <c r="H123" s="11"/>
      <c r="I123" s="11"/>
      <c r="J123" s="11"/>
      <c r="K123" s="11"/>
      <c r="L123" s="12" t="s">
        <v>196</v>
      </c>
      <c r="M123" s="13" t="s">
        <v>196</v>
      </c>
      <c r="N123" s="11">
        <v>8</v>
      </c>
      <c r="O123" s="11" t="s">
        <v>23</v>
      </c>
      <c r="P123" s="11"/>
      <c r="Q123" s="11"/>
      <c r="R123" s="11">
        <v>64</v>
      </c>
      <c r="S123" s="13">
        <v>36</v>
      </c>
      <c r="T123" s="12" t="s">
        <v>16</v>
      </c>
      <c r="U123" s="13" t="s">
        <v>16</v>
      </c>
      <c r="V123" s="12"/>
      <c r="W123" s="11"/>
      <c r="X123" s="13"/>
      <c r="Y123" s="12"/>
      <c r="Z123" s="11"/>
      <c r="AA123" s="11"/>
      <c r="AB123" s="11"/>
      <c r="AC123" s="11"/>
      <c r="AD123" s="11"/>
      <c r="AE123" s="13"/>
      <c r="AF123" s="12"/>
      <c r="AG123" s="11"/>
      <c r="AH123" s="11"/>
      <c r="AI123" s="11"/>
      <c r="AJ123" s="11"/>
      <c r="AK123" s="11"/>
      <c r="AL123" s="13"/>
      <c r="AM123" s="12"/>
      <c r="AN123" s="11"/>
      <c r="AO123" s="13"/>
      <c r="AP123" s="12"/>
      <c r="AQ123" s="11"/>
      <c r="AR123" s="11"/>
      <c r="AS123" s="11"/>
      <c r="AT123" s="11"/>
      <c r="AU123" s="11"/>
      <c r="AV123" s="13"/>
      <c r="AW123" s="12"/>
      <c r="AX123" s="11"/>
      <c r="AY123" s="11"/>
      <c r="AZ123" s="11"/>
      <c r="BA123" s="11"/>
      <c r="BB123" s="11"/>
      <c r="BC123" s="13"/>
      <c r="BD123" s="14">
        <v>108</v>
      </c>
      <c r="BE123" s="15">
        <v>8</v>
      </c>
      <c r="BF123" s="13" t="s">
        <v>16</v>
      </c>
      <c r="BG123" s="14">
        <v>108</v>
      </c>
      <c r="BH123" s="15">
        <v>8</v>
      </c>
      <c r="BI123" s="11"/>
      <c r="BJ123" s="11"/>
      <c r="BK123" s="15">
        <v>64</v>
      </c>
      <c r="BL123" s="15">
        <v>36</v>
      </c>
      <c r="BM123" s="13" t="s">
        <v>16</v>
      </c>
      <c r="BN123" s="12"/>
      <c r="BO123" s="11"/>
      <c r="BP123" s="11"/>
      <c r="BQ123" s="11"/>
      <c r="BR123" s="11"/>
      <c r="BS123" s="11"/>
      <c r="BT123" s="13"/>
      <c r="BU123" s="12"/>
      <c r="BV123" s="12"/>
      <c r="BW123" s="12"/>
      <c r="BX123" s="12"/>
      <c r="BY123" s="12"/>
      <c r="BZ123" s="12"/>
      <c r="CA123" s="12"/>
      <c r="CB123" s="12"/>
      <c r="CC123" s="12" t="s">
        <v>170</v>
      </c>
      <c r="CD123" s="11"/>
      <c r="CE123" s="11"/>
      <c r="CF123" s="11"/>
      <c r="CG123" s="13"/>
      <c r="CH123" s="10"/>
    </row>
    <row r="124" spans="1:86" ht="14.25" customHeight="1" thickBot="1">
      <c r="A124" s="9">
        <v>117</v>
      </c>
      <c r="B124" s="18" t="s">
        <v>15</v>
      </c>
      <c r="C124" s="204" t="s">
        <v>103</v>
      </c>
      <c r="D124" s="205" t="s">
        <v>104</v>
      </c>
      <c r="E124" s="205"/>
      <c r="F124" s="205"/>
      <c r="G124" s="20" t="s">
        <v>16</v>
      </c>
      <c r="H124" s="21"/>
      <c r="I124" s="21"/>
      <c r="J124" s="21"/>
      <c r="K124" s="21"/>
      <c r="L124" s="22" t="s">
        <v>196</v>
      </c>
      <c r="M124" s="22" t="s">
        <v>196</v>
      </c>
      <c r="N124" s="17" t="s">
        <v>23</v>
      </c>
      <c r="O124" s="17" t="s">
        <v>23</v>
      </c>
      <c r="P124" s="17"/>
      <c r="Q124" s="17"/>
      <c r="R124" s="17" t="s">
        <v>266</v>
      </c>
      <c r="S124" s="22" t="s">
        <v>203</v>
      </c>
      <c r="T124" s="23" t="s">
        <v>16</v>
      </c>
      <c r="U124" s="22" t="s">
        <v>16</v>
      </c>
      <c r="V124" s="28"/>
      <c r="W124" s="17"/>
      <c r="X124" s="22"/>
      <c r="Y124" s="28"/>
      <c r="Z124" s="27"/>
      <c r="AA124" s="27"/>
      <c r="AB124" s="27"/>
      <c r="AC124" s="27"/>
      <c r="AD124" s="27"/>
      <c r="AE124" s="22"/>
      <c r="AF124" s="28"/>
      <c r="AG124" s="27"/>
      <c r="AH124" s="27"/>
      <c r="AI124" s="27"/>
      <c r="AJ124" s="27"/>
      <c r="AK124" s="27"/>
      <c r="AL124" s="22"/>
      <c r="AM124" s="28"/>
      <c r="AN124" s="17"/>
      <c r="AO124" s="22"/>
      <c r="AP124" s="28"/>
      <c r="AQ124" s="27"/>
      <c r="AR124" s="27"/>
      <c r="AS124" s="27"/>
      <c r="AT124" s="27"/>
      <c r="AU124" s="27"/>
      <c r="AV124" s="22"/>
      <c r="AW124" s="28"/>
      <c r="AX124" s="27"/>
      <c r="AY124" s="27"/>
      <c r="AZ124" s="27"/>
      <c r="BA124" s="27"/>
      <c r="BB124" s="27"/>
      <c r="BC124" s="22"/>
      <c r="BD124" s="24">
        <v>108</v>
      </c>
      <c r="BE124" s="25">
        <v>8</v>
      </c>
      <c r="BF124" s="22" t="s">
        <v>16</v>
      </c>
      <c r="BG124" s="24">
        <v>108</v>
      </c>
      <c r="BH124" s="26">
        <v>8</v>
      </c>
      <c r="BI124" s="27"/>
      <c r="BJ124" s="27"/>
      <c r="BK124" s="26">
        <v>64</v>
      </c>
      <c r="BL124" s="26">
        <v>36</v>
      </c>
      <c r="BM124" s="22" t="s">
        <v>16</v>
      </c>
      <c r="BN124" s="28"/>
      <c r="BO124" s="27"/>
      <c r="BP124" s="27"/>
      <c r="BQ124" s="27"/>
      <c r="BR124" s="27"/>
      <c r="BS124" s="27"/>
      <c r="BT124" s="22"/>
      <c r="BU124" s="28"/>
      <c r="BV124" s="28"/>
      <c r="BW124" s="28"/>
      <c r="BX124" s="28"/>
      <c r="BY124" s="28"/>
      <c r="BZ124" s="28"/>
      <c r="CA124" s="28"/>
      <c r="CB124" s="28"/>
      <c r="CC124" s="26">
        <v>36</v>
      </c>
      <c r="CD124" s="29"/>
      <c r="CE124" s="17"/>
      <c r="CF124" s="17"/>
      <c r="CG124" s="17"/>
      <c r="CH124" s="2"/>
    </row>
    <row r="125" spans="1:86" ht="14.25" customHeight="1" hidden="1">
      <c r="A125" s="9">
        <v>118</v>
      </c>
      <c r="B125" s="18" t="s">
        <v>18</v>
      </c>
      <c r="C125" s="204"/>
      <c r="D125" s="206"/>
      <c r="E125" s="206"/>
      <c r="F125" s="206"/>
      <c r="G125" s="207" t="s">
        <v>199</v>
      </c>
      <c r="H125" s="207"/>
      <c r="I125" s="207"/>
      <c r="J125" s="207"/>
      <c r="K125" s="207"/>
      <c r="L125" s="207"/>
      <c r="M125" s="30"/>
      <c r="N125" s="31"/>
      <c r="O125" s="31"/>
      <c r="P125" s="31"/>
      <c r="Q125" s="32"/>
      <c r="R125" s="32"/>
      <c r="S125" s="30"/>
      <c r="T125" s="208"/>
      <c r="U125" s="208"/>
      <c r="V125" s="33"/>
      <c r="W125" s="31"/>
      <c r="X125" s="30"/>
      <c r="Y125" s="33"/>
      <c r="Z125" s="35"/>
      <c r="AA125" s="35"/>
      <c r="AB125" s="32"/>
      <c r="AC125" s="32"/>
      <c r="AD125" s="32"/>
      <c r="AE125" s="30"/>
      <c r="AF125" s="33"/>
      <c r="AG125" s="35"/>
      <c r="AH125" s="35"/>
      <c r="AI125" s="32"/>
      <c r="AJ125" s="32"/>
      <c r="AK125" s="32"/>
      <c r="AL125" s="30"/>
      <c r="AM125" s="33"/>
      <c r="AN125" s="31"/>
      <c r="AO125" s="30"/>
      <c r="AP125" s="33"/>
      <c r="AQ125" s="35"/>
      <c r="AR125" s="35"/>
      <c r="AS125" s="32"/>
      <c r="AT125" s="32"/>
      <c r="AU125" s="32"/>
      <c r="AV125" s="30"/>
      <c r="AW125" s="33"/>
      <c r="AX125" s="35"/>
      <c r="AY125" s="35"/>
      <c r="AZ125" s="32"/>
      <c r="BA125" s="32"/>
      <c r="BB125" s="32"/>
      <c r="BC125" s="30"/>
      <c r="BD125" s="33"/>
      <c r="BE125" s="31"/>
      <c r="BF125" s="30"/>
      <c r="BG125" s="33"/>
      <c r="BH125" s="35"/>
      <c r="BI125" s="35"/>
      <c r="BJ125" s="32"/>
      <c r="BK125" s="32"/>
      <c r="BL125" s="32"/>
      <c r="BM125" s="30"/>
      <c r="BN125" s="33"/>
      <c r="BO125" s="35"/>
      <c r="BP125" s="35"/>
      <c r="BQ125" s="32"/>
      <c r="BR125" s="32"/>
      <c r="BS125" s="32"/>
      <c r="BT125" s="30"/>
      <c r="BU125" s="33"/>
      <c r="BV125" s="33"/>
      <c r="BW125" s="33"/>
      <c r="BX125" s="33"/>
      <c r="BY125" s="33"/>
      <c r="BZ125" s="33"/>
      <c r="CA125" s="33"/>
      <c r="CB125" s="33"/>
      <c r="CC125" s="32"/>
      <c r="CD125" s="32"/>
      <c r="CE125" s="32"/>
      <c r="CF125" s="32"/>
      <c r="CG125" s="32"/>
      <c r="CH125" s="32"/>
    </row>
    <row r="126" spans="1:86" ht="14.25" customHeight="1" hidden="1">
      <c r="A126" s="9">
        <v>119</v>
      </c>
      <c r="B126" s="37" t="s">
        <v>16</v>
      </c>
      <c r="C126" s="204"/>
      <c r="D126" s="206"/>
      <c r="E126" s="206"/>
      <c r="F126" s="206"/>
      <c r="G126" s="209" t="s">
        <v>200</v>
      </c>
      <c r="H126" s="209"/>
      <c r="I126" s="209"/>
      <c r="J126" s="209"/>
      <c r="K126" s="209"/>
      <c r="L126" s="209"/>
      <c r="M126" s="38"/>
      <c r="N126" s="39"/>
      <c r="O126" s="39"/>
      <c r="P126" s="39"/>
      <c r="Q126" s="39"/>
      <c r="R126" s="40"/>
      <c r="S126" s="38"/>
      <c r="T126" s="210"/>
      <c r="U126" s="210"/>
      <c r="V126" s="41"/>
      <c r="W126" s="39"/>
      <c r="X126" s="42"/>
      <c r="Y126" s="41"/>
      <c r="Z126" s="43"/>
      <c r="AA126" s="43"/>
      <c r="AB126" s="43"/>
      <c r="AC126" s="40"/>
      <c r="AD126" s="43"/>
      <c r="AE126" s="42"/>
      <c r="AF126" s="41"/>
      <c r="AG126" s="43"/>
      <c r="AH126" s="43"/>
      <c r="AI126" s="43"/>
      <c r="AJ126" s="40"/>
      <c r="AK126" s="43"/>
      <c r="AL126" s="42"/>
      <c r="AM126" s="41"/>
      <c r="AN126" s="39"/>
      <c r="AO126" s="42"/>
      <c r="AP126" s="41"/>
      <c r="AQ126" s="43"/>
      <c r="AR126" s="43"/>
      <c r="AS126" s="43"/>
      <c r="AT126" s="40"/>
      <c r="AU126" s="43"/>
      <c r="AV126" s="42"/>
      <c r="AW126" s="41"/>
      <c r="AX126" s="43"/>
      <c r="AY126" s="43"/>
      <c r="AZ126" s="43"/>
      <c r="BA126" s="40"/>
      <c r="BB126" s="43"/>
      <c r="BC126" s="42"/>
      <c r="BD126" s="41"/>
      <c r="BE126" s="39"/>
      <c r="BF126" s="42"/>
      <c r="BG126" s="41"/>
      <c r="BH126" s="43"/>
      <c r="BI126" s="43"/>
      <c r="BJ126" s="43"/>
      <c r="BK126" s="40"/>
      <c r="BL126" s="43"/>
      <c r="BM126" s="42"/>
      <c r="BN126" s="41"/>
      <c r="BO126" s="43"/>
      <c r="BP126" s="43"/>
      <c r="BQ126" s="43"/>
      <c r="BR126" s="40"/>
      <c r="BS126" s="43"/>
      <c r="BT126" s="42"/>
      <c r="BU126" s="41"/>
      <c r="BV126" s="41"/>
      <c r="BW126" s="41"/>
      <c r="BX126" s="41"/>
      <c r="BY126" s="41"/>
      <c r="BZ126" s="41"/>
      <c r="CA126" s="41"/>
      <c r="CB126" s="41"/>
      <c r="CC126" s="40"/>
      <c r="CD126" s="40"/>
      <c r="CE126" s="40"/>
      <c r="CF126" s="40"/>
      <c r="CG126" s="40"/>
      <c r="CH126" s="40"/>
    </row>
    <row r="127" spans="1:86" ht="13.5" customHeight="1" thickBot="1">
      <c r="A127" s="44">
        <v>120</v>
      </c>
      <c r="B127" s="45"/>
      <c r="C127" s="45" t="s">
        <v>114</v>
      </c>
      <c r="D127" s="203"/>
      <c r="E127" s="203"/>
      <c r="F127" s="203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</row>
    <row r="128" spans="1:86" ht="3.75" customHeight="1" thickBot="1">
      <c r="A128" s="9">
        <v>121</v>
      </c>
      <c r="B128" s="10"/>
      <c r="C128" s="10"/>
      <c r="D128" s="4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</row>
    <row r="129" spans="1:86" ht="10.5" customHeight="1" thickBot="1">
      <c r="A129" s="9">
        <v>122</v>
      </c>
      <c r="B129" s="204"/>
      <c r="C129" s="204" t="s">
        <v>5</v>
      </c>
      <c r="D129" s="204" t="s">
        <v>6</v>
      </c>
      <c r="E129" s="204"/>
      <c r="F129" s="204"/>
      <c r="G129" s="214"/>
      <c r="H129" s="214"/>
      <c r="I129" s="214"/>
      <c r="J129" s="214"/>
      <c r="K129" s="214"/>
      <c r="L129" s="204" t="s">
        <v>126</v>
      </c>
      <c r="M129" s="204"/>
      <c r="N129" s="204"/>
      <c r="O129" s="204"/>
      <c r="P129" s="204"/>
      <c r="Q129" s="204"/>
      <c r="R129" s="204"/>
      <c r="S129" s="204"/>
      <c r="T129" s="204" t="s">
        <v>1</v>
      </c>
      <c r="U129" s="204"/>
      <c r="V129" s="204" t="s">
        <v>164</v>
      </c>
      <c r="W129" s="204" t="s">
        <v>165</v>
      </c>
      <c r="X129" s="204" t="s">
        <v>1</v>
      </c>
      <c r="Y129" s="204" t="s">
        <v>250</v>
      </c>
      <c r="Z129" s="204" t="s">
        <v>251</v>
      </c>
      <c r="AA129" s="204"/>
      <c r="AB129" s="204" t="s">
        <v>164</v>
      </c>
      <c r="AC129" s="204"/>
      <c r="AD129" s="204"/>
      <c r="AE129" s="204" t="s">
        <v>1</v>
      </c>
      <c r="AF129" s="204" t="s">
        <v>250</v>
      </c>
      <c r="AG129" s="204" t="s">
        <v>251</v>
      </c>
      <c r="AH129" s="204"/>
      <c r="AI129" s="204" t="s">
        <v>164</v>
      </c>
      <c r="AJ129" s="204"/>
      <c r="AK129" s="204"/>
      <c r="AL129" s="204" t="s">
        <v>1</v>
      </c>
      <c r="AM129" s="204" t="s">
        <v>164</v>
      </c>
      <c r="AN129" s="204" t="s">
        <v>165</v>
      </c>
      <c r="AO129" s="204" t="s">
        <v>1</v>
      </c>
      <c r="AP129" s="204" t="s">
        <v>250</v>
      </c>
      <c r="AQ129" s="204" t="s">
        <v>251</v>
      </c>
      <c r="AR129" s="204"/>
      <c r="AS129" s="204" t="s">
        <v>164</v>
      </c>
      <c r="AT129" s="204"/>
      <c r="AU129" s="204"/>
      <c r="AV129" s="204" t="s">
        <v>1</v>
      </c>
      <c r="AW129" s="204" t="s">
        <v>250</v>
      </c>
      <c r="AX129" s="204" t="s">
        <v>251</v>
      </c>
      <c r="AY129" s="204"/>
      <c r="AZ129" s="204" t="s">
        <v>164</v>
      </c>
      <c r="BA129" s="204"/>
      <c r="BB129" s="204"/>
      <c r="BC129" s="204" t="s">
        <v>1</v>
      </c>
      <c r="BD129" s="204" t="s">
        <v>164</v>
      </c>
      <c r="BE129" s="204" t="s">
        <v>165</v>
      </c>
      <c r="BF129" s="204" t="s">
        <v>1</v>
      </c>
      <c r="BG129" s="204" t="s">
        <v>250</v>
      </c>
      <c r="BH129" s="204" t="s">
        <v>251</v>
      </c>
      <c r="BI129" s="204"/>
      <c r="BJ129" s="204" t="s">
        <v>164</v>
      </c>
      <c r="BK129" s="204"/>
      <c r="BL129" s="204"/>
      <c r="BM129" s="204" t="s">
        <v>1</v>
      </c>
      <c r="BN129" s="204" t="s">
        <v>250</v>
      </c>
      <c r="BO129" s="204" t="s">
        <v>251</v>
      </c>
      <c r="BP129" s="204"/>
      <c r="BQ129" s="204" t="s">
        <v>164</v>
      </c>
      <c r="BR129" s="204"/>
      <c r="BS129" s="204"/>
      <c r="BT129" s="204" t="s">
        <v>1</v>
      </c>
      <c r="BU129" s="204" t="s">
        <v>250</v>
      </c>
      <c r="BV129" s="204" t="s">
        <v>250</v>
      </c>
      <c r="BW129" s="204" t="s">
        <v>250</v>
      </c>
      <c r="BX129" s="204" t="s">
        <v>250</v>
      </c>
      <c r="BY129" s="204" t="s">
        <v>250</v>
      </c>
      <c r="BZ129" s="204" t="s">
        <v>250</v>
      </c>
      <c r="CA129" s="204" t="s">
        <v>250</v>
      </c>
      <c r="CB129" s="204" t="s">
        <v>250</v>
      </c>
      <c r="CC129" s="214" t="s">
        <v>128</v>
      </c>
      <c r="CD129" s="214" t="s">
        <v>129</v>
      </c>
      <c r="CE129" s="212"/>
      <c r="CF129" s="213"/>
      <c r="CG129" s="213"/>
      <c r="CH129" s="213"/>
    </row>
    <row r="130" spans="1:86" ht="20.25" customHeight="1" thickBot="1">
      <c r="A130" s="9">
        <v>123</v>
      </c>
      <c r="B130" s="204"/>
      <c r="C130" s="204"/>
      <c r="D130" s="204"/>
      <c r="E130" s="204"/>
      <c r="F130" s="204"/>
      <c r="G130" s="214"/>
      <c r="H130" s="214"/>
      <c r="I130" s="214"/>
      <c r="J130" s="214"/>
      <c r="K130" s="214"/>
      <c r="L130" s="60" t="s">
        <v>133</v>
      </c>
      <c r="M130" s="60" t="s">
        <v>134</v>
      </c>
      <c r="N130" s="60" t="s">
        <v>252</v>
      </c>
      <c r="O130" s="63"/>
      <c r="P130" s="63"/>
      <c r="Q130" s="63"/>
      <c r="R130" s="17" t="s">
        <v>145</v>
      </c>
      <c r="S130" s="60" t="s">
        <v>269</v>
      </c>
      <c r="T130" s="17" t="s">
        <v>253</v>
      </c>
      <c r="U130" s="17" t="s">
        <v>137</v>
      </c>
      <c r="V130" s="204"/>
      <c r="W130" s="204"/>
      <c r="X130" s="204"/>
      <c r="Y130" s="204"/>
      <c r="Z130" s="204"/>
      <c r="AA130" s="204"/>
      <c r="AB130" s="64" t="s">
        <v>8</v>
      </c>
      <c r="AC130" s="64" t="s">
        <v>145</v>
      </c>
      <c r="AD130" s="65" t="s">
        <v>165</v>
      </c>
      <c r="AE130" s="204"/>
      <c r="AF130" s="204"/>
      <c r="AG130" s="204"/>
      <c r="AH130" s="204"/>
      <c r="AI130" s="64" t="s">
        <v>8</v>
      </c>
      <c r="AJ130" s="64" t="s">
        <v>145</v>
      </c>
      <c r="AK130" s="65" t="s">
        <v>165</v>
      </c>
      <c r="AL130" s="204"/>
      <c r="AM130" s="204"/>
      <c r="AN130" s="204"/>
      <c r="AO130" s="204"/>
      <c r="AP130" s="204"/>
      <c r="AQ130" s="204"/>
      <c r="AR130" s="204"/>
      <c r="AS130" s="64" t="s">
        <v>8</v>
      </c>
      <c r="AT130" s="64" t="s">
        <v>145</v>
      </c>
      <c r="AU130" s="65" t="s">
        <v>165</v>
      </c>
      <c r="AV130" s="204"/>
      <c r="AW130" s="204"/>
      <c r="AX130" s="204"/>
      <c r="AY130" s="204"/>
      <c r="AZ130" s="64" t="s">
        <v>8</v>
      </c>
      <c r="BA130" s="64" t="s">
        <v>145</v>
      </c>
      <c r="BB130" s="65" t="s">
        <v>165</v>
      </c>
      <c r="BC130" s="204"/>
      <c r="BD130" s="204"/>
      <c r="BE130" s="204"/>
      <c r="BF130" s="204"/>
      <c r="BG130" s="204"/>
      <c r="BH130" s="204"/>
      <c r="BI130" s="204"/>
      <c r="BJ130" s="64" t="s">
        <v>8</v>
      </c>
      <c r="BK130" s="64" t="s">
        <v>145</v>
      </c>
      <c r="BL130" s="65" t="s">
        <v>165</v>
      </c>
      <c r="BM130" s="204"/>
      <c r="BN130" s="204"/>
      <c r="BO130" s="204"/>
      <c r="BP130" s="204"/>
      <c r="BQ130" s="64" t="s">
        <v>8</v>
      </c>
      <c r="BR130" s="64" t="s">
        <v>145</v>
      </c>
      <c r="BS130" s="65" t="s">
        <v>165</v>
      </c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14"/>
      <c r="CD130" s="214"/>
      <c r="CE130" s="212"/>
      <c r="CF130" s="213"/>
      <c r="CG130" s="213"/>
      <c r="CH130" s="213"/>
    </row>
    <row r="131" spans="1:86" ht="13.5" customHeight="1" thickBot="1">
      <c r="A131" s="9">
        <v>124</v>
      </c>
      <c r="B131" s="11"/>
      <c r="C131" s="11" t="s">
        <v>105</v>
      </c>
      <c r="D131" s="215" t="s">
        <v>407</v>
      </c>
      <c r="E131" s="211"/>
      <c r="F131" s="211"/>
      <c r="G131" s="216"/>
      <c r="H131" s="216"/>
      <c r="I131" s="216"/>
      <c r="J131" s="216"/>
      <c r="K131" s="216"/>
      <c r="L131" s="12" t="s">
        <v>201</v>
      </c>
      <c r="M131" s="13" t="s">
        <v>201</v>
      </c>
      <c r="N131" s="118">
        <v>35</v>
      </c>
      <c r="O131" s="118"/>
      <c r="P131" s="118"/>
      <c r="Q131" s="118"/>
      <c r="R131" s="118">
        <v>145</v>
      </c>
      <c r="S131" s="119">
        <v>36</v>
      </c>
      <c r="T131" s="12" t="s">
        <v>19</v>
      </c>
      <c r="U131" s="13" t="s">
        <v>19</v>
      </c>
      <c r="V131" s="12"/>
      <c r="W131" s="11"/>
      <c r="X131" s="13"/>
      <c r="Y131" s="12"/>
      <c r="Z131" s="11"/>
      <c r="AA131" s="11"/>
      <c r="AB131" s="11"/>
      <c r="AC131" s="11"/>
      <c r="AD131" s="11"/>
      <c r="AE131" s="13"/>
      <c r="AF131" s="12"/>
      <c r="AG131" s="11"/>
      <c r="AH131" s="11"/>
      <c r="AI131" s="11"/>
      <c r="AJ131" s="11"/>
      <c r="AK131" s="11"/>
      <c r="AL131" s="13"/>
      <c r="AM131" s="12"/>
      <c r="AN131" s="11"/>
      <c r="AO131" s="13"/>
      <c r="AP131" s="12"/>
      <c r="AQ131" s="11"/>
      <c r="AR131" s="11"/>
      <c r="AS131" s="11"/>
      <c r="AT131" s="11"/>
      <c r="AU131" s="11"/>
      <c r="AV131" s="13"/>
      <c r="AW131" s="12"/>
      <c r="AX131" s="11"/>
      <c r="AY131" s="11"/>
      <c r="AZ131" s="11"/>
      <c r="BA131" s="11"/>
      <c r="BB131" s="11"/>
      <c r="BC131" s="13"/>
      <c r="BD131" s="14">
        <v>216</v>
      </c>
      <c r="BE131" s="11"/>
      <c r="BF131" s="13" t="s">
        <v>19</v>
      </c>
      <c r="BG131" s="14">
        <v>4</v>
      </c>
      <c r="BH131" s="15">
        <v>4</v>
      </c>
      <c r="BI131" s="11"/>
      <c r="BJ131" s="15">
        <v>216</v>
      </c>
      <c r="BK131" s="11"/>
      <c r="BL131" s="11"/>
      <c r="BM131" s="13" t="s">
        <v>19</v>
      </c>
      <c r="BN131" s="12"/>
      <c r="BO131" s="11"/>
      <c r="BP131" s="11"/>
      <c r="BQ131" s="11"/>
      <c r="BR131" s="11"/>
      <c r="BS131" s="11"/>
      <c r="BT131" s="13"/>
      <c r="BU131" s="12"/>
      <c r="BV131" s="12"/>
      <c r="BW131" s="12"/>
      <c r="BX131" s="12"/>
      <c r="BY131" s="12"/>
      <c r="BZ131" s="12"/>
      <c r="CA131" s="12"/>
      <c r="CB131" s="12"/>
      <c r="CC131" s="12"/>
      <c r="CD131" s="11"/>
      <c r="CE131" s="11"/>
      <c r="CF131" s="11"/>
      <c r="CG131" s="13"/>
      <c r="CH131" s="10"/>
    </row>
    <row r="132" spans="1:86" ht="23.25" customHeight="1" thickBot="1">
      <c r="A132" s="9">
        <v>125</v>
      </c>
      <c r="B132" s="18" t="s">
        <v>15</v>
      </c>
      <c r="C132" s="17" t="s">
        <v>106</v>
      </c>
      <c r="D132" s="19" t="s">
        <v>107</v>
      </c>
      <c r="E132" s="217" t="s">
        <v>270</v>
      </c>
      <c r="F132" s="217"/>
      <c r="G132" s="218"/>
      <c r="H132" s="218"/>
      <c r="I132" s="218"/>
      <c r="J132" s="218"/>
      <c r="K132" s="218"/>
      <c r="L132" s="28" t="s">
        <v>201</v>
      </c>
      <c r="M132" s="22" t="s">
        <v>201</v>
      </c>
      <c r="N132" s="120">
        <v>36</v>
      </c>
      <c r="O132" s="120"/>
      <c r="P132" s="120"/>
      <c r="Q132" s="120"/>
      <c r="R132" s="120">
        <f>M132-N132-S132</f>
        <v>144</v>
      </c>
      <c r="S132" s="121">
        <v>36</v>
      </c>
      <c r="T132" s="23" t="s">
        <v>19</v>
      </c>
      <c r="U132" s="22" t="s">
        <v>19</v>
      </c>
      <c r="V132" s="28"/>
      <c r="W132" s="17"/>
      <c r="X132" s="22"/>
      <c r="Y132" s="28"/>
      <c r="Z132" s="27"/>
      <c r="AA132" s="27"/>
      <c r="AB132" s="17"/>
      <c r="AC132" s="17"/>
      <c r="AD132" s="17"/>
      <c r="AE132" s="22"/>
      <c r="AF132" s="28"/>
      <c r="AG132" s="27"/>
      <c r="AH132" s="27"/>
      <c r="AI132" s="17"/>
      <c r="AJ132" s="17"/>
      <c r="AK132" s="17"/>
      <c r="AL132" s="22"/>
      <c r="AM132" s="28"/>
      <c r="AN132" s="17"/>
      <c r="AO132" s="22"/>
      <c r="AP132" s="28"/>
      <c r="AQ132" s="27"/>
      <c r="AR132" s="27"/>
      <c r="AS132" s="17"/>
      <c r="AT132" s="17"/>
      <c r="AU132" s="17"/>
      <c r="AV132" s="22"/>
      <c r="AW132" s="28"/>
      <c r="AX132" s="27"/>
      <c r="AY132" s="27"/>
      <c r="AZ132" s="17"/>
      <c r="BA132" s="17"/>
      <c r="BB132" s="17"/>
      <c r="BC132" s="22"/>
      <c r="BD132" s="24">
        <v>216</v>
      </c>
      <c r="BE132" s="17"/>
      <c r="BF132" s="22" t="s">
        <v>19</v>
      </c>
      <c r="BG132" s="24">
        <v>4</v>
      </c>
      <c r="BH132" s="26">
        <v>4</v>
      </c>
      <c r="BI132" s="27"/>
      <c r="BJ132" s="25">
        <v>216</v>
      </c>
      <c r="BK132" s="17"/>
      <c r="BL132" s="17"/>
      <c r="BM132" s="22" t="s">
        <v>19</v>
      </c>
      <c r="BN132" s="28"/>
      <c r="BO132" s="27"/>
      <c r="BP132" s="27"/>
      <c r="BQ132" s="17"/>
      <c r="BR132" s="17"/>
      <c r="BS132" s="17"/>
      <c r="BT132" s="22"/>
      <c r="BU132" s="28"/>
      <c r="BV132" s="28"/>
      <c r="BW132" s="28"/>
      <c r="BX132" s="28"/>
      <c r="BY132" s="28"/>
      <c r="BZ132" s="28"/>
      <c r="CA132" s="28"/>
      <c r="CB132" s="28"/>
      <c r="CC132" s="26">
        <v>36</v>
      </c>
      <c r="CD132" s="67">
        <v>1.5</v>
      </c>
      <c r="CE132" s="219"/>
      <c r="CF132" s="219"/>
      <c r="CG132" s="219"/>
      <c r="CH132" s="2"/>
    </row>
    <row r="133" spans="1:86" ht="13.5" customHeight="1" thickBot="1">
      <c r="A133" s="44">
        <v>126</v>
      </c>
      <c r="B133" s="45"/>
      <c r="C133" s="45" t="s">
        <v>114</v>
      </c>
      <c r="D133" s="203"/>
      <c r="E133" s="203"/>
      <c r="F133" s="203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</row>
    <row r="134" spans="1:86" ht="3.75" customHeight="1" thickBot="1">
      <c r="A134" s="9">
        <v>127</v>
      </c>
      <c r="B134" s="10"/>
      <c r="C134" s="10"/>
      <c r="D134" s="4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</row>
    <row r="135" spans="1:86" ht="10.5" customHeight="1" thickBot="1">
      <c r="A135" s="9">
        <v>128</v>
      </c>
      <c r="B135" s="204"/>
      <c r="C135" s="204" t="s">
        <v>5</v>
      </c>
      <c r="D135" s="214" t="s">
        <v>6</v>
      </c>
      <c r="E135" s="214"/>
      <c r="F135" s="214"/>
      <c r="G135" s="214" t="s">
        <v>245</v>
      </c>
      <c r="H135" s="214" t="s">
        <v>267</v>
      </c>
      <c r="I135" s="214" t="s">
        <v>268</v>
      </c>
      <c r="J135" s="214" t="s">
        <v>248</v>
      </c>
      <c r="K135" s="214" t="s">
        <v>249</v>
      </c>
      <c r="L135" s="204" t="s">
        <v>126</v>
      </c>
      <c r="M135" s="204"/>
      <c r="N135" s="204"/>
      <c r="O135" s="204"/>
      <c r="P135" s="204"/>
      <c r="Q135" s="204"/>
      <c r="R135" s="204"/>
      <c r="S135" s="204"/>
      <c r="T135" s="214" t="s">
        <v>1</v>
      </c>
      <c r="U135" s="214"/>
      <c r="V135" s="204" t="s">
        <v>164</v>
      </c>
      <c r="W135" s="204" t="s">
        <v>165</v>
      </c>
      <c r="X135" s="204" t="s">
        <v>1</v>
      </c>
      <c r="Y135" s="214" t="s">
        <v>164</v>
      </c>
      <c r="Z135" s="214" t="s">
        <v>161</v>
      </c>
      <c r="AA135" s="214" t="s">
        <v>162</v>
      </c>
      <c r="AB135" s="214" t="s">
        <v>163</v>
      </c>
      <c r="AC135" s="214" t="s">
        <v>145</v>
      </c>
      <c r="AD135" s="214" t="s">
        <v>146</v>
      </c>
      <c r="AE135" s="204" t="s">
        <v>1</v>
      </c>
      <c r="AF135" s="214" t="s">
        <v>164</v>
      </c>
      <c r="AG135" s="214" t="s">
        <v>161</v>
      </c>
      <c r="AH135" s="214" t="s">
        <v>162</v>
      </c>
      <c r="AI135" s="214" t="s">
        <v>163</v>
      </c>
      <c r="AJ135" s="214" t="s">
        <v>145</v>
      </c>
      <c r="AK135" s="214" t="s">
        <v>146</v>
      </c>
      <c r="AL135" s="204" t="s">
        <v>1</v>
      </c>
      <c r="AM135" s="204" t="s">
        <v>164</v>
      </c>
      <c r="AN135" s="204" t="s">
        <v>165</v>
      </c>
      <c r="AO135" s="204" t="s">
        <v>1</v>
      </c>
      <c r="AP135" s="214" t="s">
        <v>164</v>
      </c>
      <c r="AQ135" s="214" t="s">
        <v>161</v>
      </c>
      <c r="AR135" s="214" t="s">
        <v>162</v>
      </c>
      <c r="AS135" s="214" t="s">
        <v>163</v>
      </c>
      <c r="AT135" s="214" t="s">
        <v>145</v>
      </c>
      <c r="AU135" s="214" t="s">
        <v>146</v>
      </c>
      <c r="AV135" s="204" t="s">
        <v>1</v>
      </c>
      <c r="AW135" s="214" t="s">
        <v>164</v>
      </c>
      <c r="AX135" s="214" t="s">
        <v>161</v>
      </c>
      <c r="AY135" s="214" t="s">
        <v>162</v>
      </c>
      <c r="AZ135" s="214" t="s">
        <v>163</v>
      </c>
      <c r="BA135" s="214" t="s">
        <v>145</v>
      </c>
      <c r="BB135" s="214" t="s">
        <v>146</v>
      </c>
      <c r="BC135" s="204" t="s">
        <v>1</v>
      </c>
      <c r="BD135" s="204" t="s">
        <v>164</v>
      </c>
      <c r="BE135" s="204" t="s">
        <v>165</v>
      </c>
      <c r="BF135" s="204" t="s">
        <v>1</v>
      </c>
      <c r="BG135" s="214" t="s">
        <v>164</v>
      </c>
      <c r="BH135" s="214" t="s">
        <v>161</v>
      </c>
      <c r="BI135" s="214" t="s">
        <v>162</v>
      </c>
      <c r="BJ135" s="214" t="s">
        <v>163</v>
      </c>
      <c r="BK135" s="214" t="s">
        <v>145</v>
      </c>
      <c r="BL135" s="214" t="s">
        <v>146</v>
      </c>
      <c r="BM135" s="204" t="s">
        <v>1</v>
      </c>
      <c r="BN135" s="214" t="s">
        <v>164</v>
      </c>
      <c r="BO135" s="214" t="s">
        <v>161</v>
      </c>
      <c r="BP135" s="214" t="s">
        <v>162</v>
      </c>
      <c r="BQ135" s="214" t="s">
        <v>163</v>
      </c>
      <c r="BR135" s="214" t="s">
        <v>145</v>
      </c>
      <c r="BS135" s="214" t="s">
        <v>146</v>
      </c>
      <c r="BT135" s="204" t="s">
        <v>1</v>
      </c>
      <c r="BU135" s="214" t="s">
        <v>164</v>
      </c>
      <c r="BV135" s="214" t="s">
        <v>164</v>
      </c>
      <c r="BW135" s="214" t="s">
        <v>164</v>
      </c>
      <c r="BX135" s="214" t="s">
        <v>164</v>
      </c>
      <c r="BY135" s="214" t="s">
        <v>164</v>
      </c>
      <c r="BZ135" s="214" t="s">
        <v>164</v>
      </c>
      <c r="CA135" s="214" t="s">
        <v>164</v>
      </c>
      <c r="CB135" s="214" t="s">
        <v>164</v>
      </c>
      <c r="CC135" s="214" t="s">
        <v>128</v>
      </c>
      <c r="CD135" s="214" t="s">
        <v>129</v>
      </c>
      <c r="CE135" s="212"/>
      <c r="CF135" s="213"/>
      <c r="CG135" s="213"/>
      <c r="CH135" s="213"/>
    </row>
    <row r="136" spans="1:86" ht="20.25" customHeight="1" thickBot="1">
      <c r="A136" s="9">
        <v>129</v>
      </c>
      <c r="B136" s="204"/>
      <c r="C136" s="204"/>
      <c r="D136" s="214"/>
      <c r="E136" s="214"/>
      <c r="F136" s="214"/>
      <c r="G136" s="214"/>
      <c r="H136" s="214"/>
      <c r="I136" s="214"/>
      <c r="J136" s="214"/>
      <c r="K136" s="214"/>
      <c r="L136" s="60" t="s">
        <v>133</v>
      </c>
      <c r="M136" s="60" t="s">
        <v>134</v>
      </c>
      <c r="N136" s="60" t="s">
        <v>252</v>
      </c>
      <c r="O136" s="60" t="s">
        <v>161</v>
      </c>
      <c r="P136" s="60" t="s">
        <v>162</v>
      </c>
      <c r="Q136" s="60" t="s">
        <v>163</v>
      </c>
      <c r="R136" s="60" t="s">
        <v>145</v>
      </c>
      <c r="S136" s="60" t="s">
        <v>269</v>
      </c>
      <c r="T136" s="60" t="s">
        <v>253</v>
      </c>
      <c r="U136" s="17" t="s">
        <v>137</v>
      </c>
      <c r="V136" s="204"/>
      <c r="W136" s="204"/>
      <c r="X136" s="204"/>
      <c r="Y136" s="214"/>
      <c r="Z136" s="214"/>
      <c r="AA136" s="214"/>
      <c r="AB136" s="214"/>
      <c r="AC136" s="214"/>
      <c r="AD136" s="214"/>
      <c r="AE136" s="204"/>
      <c r="AF136" s="214"/>
      <c r="AG136" s="214"/>
      <c r="AH136" s="214"/>
      <c r="AI136" s="214"/>
      <c r="AJ136" s="214"/>
      <c r="AK136" s="214"/>
      <c r="AL136" s="204"/>
      <c r="AM136" s="204"/>
      <c r="AN136" s="204"/>
      <c r="AO136" s="204"/>
      <c r="AP136" s="214"/>
      <c r="AQ136" s="214"/>
      <c r="AR136" s="214"/>
      <c r="AS136" s="214"/>
      <c r="AT136" s="214"/>
      <c r="AU136" s="214"/>
      <c r="AV136" s="204"/>
      <c r="AW136" s="214"/>
      <c r="AX136" s="214"/>
      <c r="AY136" s="214"/>
      <c r="AZ136" s="214"/>
      <c r="BA136" s="214"/>
      <c r="BB136" s="214"/>
      <c r="BC136" s="204"/>
      <c r="BD136" s="204"/>
      <c r="BE136" s="204"/>
      <c r="BF136" s="204"/>
      <c r="BG136" s="214"/>
      <c r="BH136" s="214"/>
      <c r="BI136" s="214"/>
      <c r="BJ136" s="214"/>
      <c r="BK136" s="214"/>
      <c r="BL136" s="214"/>
      <c r="BM136" s="204"/>
      <c r="BN136" s="214"/>
      <c r="BO136" s="214"/>
      <c r="BP136" s="214"/>
      <c r="BQ136" s="214"/>
      <c r="BR136" s="214"/>
      <c r="BS136" s="214"/>
      <c r="BT136" s="20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2"/>
      <c r="CF136" s="213"/>
      <c r="CG136" s="213"/>
      <c r="CH136" s="213"/>
    </row>
    <row r="137" spans="1:86" ht="13.5" customHeight="1" thickBot="1">
      <c r="A137" s="9">
        <v>130</v>
      </c>
      <c r="B137" s="11"/>
      <c r="C137" s="11" t="s">
        <v>108</v>
      </c>
      <c r="D137" s="211" t="s">
        <v>109</v>
      </c>
      <c r="E137" s="211"/>
      <c r="F137" s="211"/>
      <c r="G137" s="12"/>
      <c r="H137" s="11" t="s">
        <v>18</v>
      </c>
      <c r="I137" s="11"/>
      <c r="J137" s="11"/>
      <c r="K137" s="11"/>
      <c r="L137" s="12">
        <v>144</v>
      </c>
      <c r="M137" s="13" t="s">
        <v>206</v>
      </c>
      <c r="N137" s="11">
        <v>36</v>
      </c>
      <c r="O137" s="11" t="s">
        <v>29</v>
      </c>
      <c r="P137" s="11" t="s">
        <v>25</v>
      </c>
      <c r="Q137" s="11"/>
      <c r="R137" s="11">
        <v>108</v>
      </c>
      <c r="S137" s="13"/>
      <c r="T137" s="12">
        <v>4</v>
      </c>
      <c r="U137" s="13" t="s">
        <v>17</v>
      </c>
      <c r="V137" s="14">
        <v>72</v>
      </c>
      <c r="W137" s="15">
        <v>18</v>
      </c>
      <c r="X137" s="13" t="s">
        <v>18</v>
      </c>
      <c r="Y137" s="14">
        <v>72</v>
      </c>
      <c r="Z137" s="15">
        <v>6</v>
      </c>
      <c r="AA137" s="15">
        <v>12</v>
      </c>
      <c r="AB137" s="11"/>
      <c r="AC137" s="15">
        <v>54</v>
      </c>
      <c r="AD137" s="11"/>
      <c r="AE137" s="13">
        <v>2</v>
      </c>
      <c r="AF137" s="12"/>
      <c r="AG137" s="11"/>
      <c r="AH137" s="11"/>
      <c r="AI137" s="11"/>
      <c r="AJ137" s="11"/>
      <c r="AK137" s="11"/>
      <c r="AL137" s="13"/>
      <c r="AM137" s="14">
        <v>72</v>
      </c>
      <c r="AN137" s="15">
        <v>18</v>
      </c>
      <c r="AO137" s="13" t="s">
        <v>18</v>
      </c>
      <c r="AP137" s="14">
        <v>72</v>
      </c>
      <c r="AQ137" s="15">
        <v>6</v>
      </c>
      <c r="AR137" s="15">
        <v>12</v>
      </c>
      <c r="AS137" s="11"/>
      <c r="AT137" s="15">
        <v>54</v>
      </c>
      <c r="AU137" s="11"/>
      <c r="AV137" s="13">
        <v>2</v>
      </c>
      <c r="AW137" s="12"/>
      <c r="AX137" s="11"/>
      <c r="AY137" s="11"/>
      <c r="AZ137" s="11"/>
      <c r="BA137" s="11"/>
      <c r="BB137" s="11"/>
      <c r="BC137" s="13"/>
      <c r="BD137" s="12"/>
      <c r="BE137" s="11"/>
      <c r="BF137" s="13"/>
      <c r="BG137" s="12"/>
      <c r="BH137" s="11"/>
      <c r="BI137" s="11"/>
      <c r="BJ137" s="11"/>
      <c r="BK137" s="11"/>
      <c r="BL137" s="11"/>
      <c r="BM137" s="13"/>
      <c r="BN137" s="12"/>
      <c r="BO137" s="11"/>
      <c r="BP137" s="11"/>
      <c r="BQ137" s="11"/>
      <c r="BR137" s="11"/>
      <c r="BS137" s="11"/>
      <c r="BT137" s="13"/>
      <c r="BU137" s="12"/>
      <c r="BV137" s="12"/>
      <c r="BW137" s="12"/>
      <c r="BX137" s="12"/>
      <c r="BY137" s="12"/>
      <c r="BZ137" s="12"/>
      <c r="CA137" s="12"/>
      <c r="CB137" s="12"/>
      <c r="CC137" s="12" t="s">
        <v>170</v>
      </c>
      <c r="CD137" s="11"/>
      <c r="CE137" s="11" t="s">
        <v>205</v>
      </c>
      <c r="CF137" s="11"/>
      <c r="CG137" s="13"/>
      <c r="CH137" s="10"/>
    </row>
    <row r="138" spans="1:86" ht="14.25" customHeight="1" thickBot="1">
      <c r="A138" s="9">
        <v>131</v>
      </c>
      <c r="B138" s="18" t="s">
        <v>15</v>
      </c>
      <c r="C138" s="204" t="s">
        <v>110</v>
      </c>
      <c r="D138" s="205" t="s">
        <v>111</v>
      </c>
      <c r="E138" s="205"/>
      <c r="F138" s="205"/>
      <c r="G138" s="20"/>
      <c r="H138" s="21" t="s">
        <v>15</v>
      </c>
      <c r="I138" s="21"/>
      <c r="J138" s="21"/>
      <c r="K138" s="21"/>
      <c r="L138" s="22" t="s">
        <v>226</v>
      </c>
      <c r="M138" s="22" t="s">
        <v>226</v>
      </c>
      <c r="N138" s="17" t="s">
        <v>35</v>
      </c>
      <c r="O138" s="17" t="s">
        <v>19</v>
      </c>
      <c r="P138" s="17" t="s">
        <v>29</v>
      </c>
      <c r="Q138" s="17"/>
      <c r="R138" s="17" t="s">
        <v>271</v>
      </c>
      <c r="S138" s="22"/>
      <c r="T138" s="23" t="s">
        <v>18</v>
      </c>
      <c r="U138" s="22" t="s">
        <v>18</v>
      </c>
      <c r="V138" s="24">
        <v>72</v>
      </c>
      <c r="W138" s="25">
        <v>18</v>
      </c>
      <c r="X138" s="22" t="s">
        <v>18</v>
      </c>
      <c r="Y138" s="24">
        <v>72</v>
      </c>
      <c r="Z138" s="26">
        <v>6</v>
      </c>
      <c r="AA138" s="26">
        <v>12</v>
      </c>
      <c r="AB138" s="27"/>
      <c r="AC138" s="26">
        <v>54</v>
      </c>
      <c r="AD138" s="27"/>
      <c r="AE138" s="22" t="s">
        <v>18</v>
      </c>
      <c r="AF138" s="28"/>
      <c r="AG138" s="27"/>
      <c r="AH138" s="27"/>
      <c r="AI138" s="27"/>
      <c r="AJ138" s="27"/>
      <c r="AK138" s="27"/>
      <c r="AL138" s="22"/>
      <c r="AM138" s="28"/>
      <c r="AN138" s="17"/>
      <c r="AO138" s="22"/>
      <c r="AP138" s="28"/>
      <c r="AQ138" s="27"/>
      <c r="AR138" s="27"/>
      <c r="AS138" s="27"/>
      <c r="AT138" s="27"/>
      <c r="AU138" s="27"/>
      <c r="AV138" s="22"/>
      <c r="AW138" s="28"/>
      <c r="AX138" s="27"/>
      <c r="AY138" s="27"/>
      <c r="AZ138" s="27"/>
      <c r="BA138" s="27"/>
      <c r="BB138" s="27"/>
      <c r="BC138" s="22"/>
      <c r="BD138" s="28"/>
      <c r="BE138" s="17"/>
      <c r="BF138" s="22"/>
      <c r="BG138" s="28"/>
      <c r="BH138" s="27"/>
      <c r="BI138" s="27"/>
      <c r="BJ138" s="27"/>
      <c r="BK138" s="27"/>
      <c r="BL138" s="27"/>
      <c r="BM138" s="22"/>
      <c r="BN138" s="28"/>
      <c r="BO138" s="27"/>
      <c r="BP138" s="27"/>
      <c r="BQ138" s="27"/>
      <c r="BR138" s="27"/>
      <c r="BS138" s="27"/>
      <c r="BT138" s="22"/>
      <c r="BU138" s="28"/>
      <c r="BV138" s="28"/>
      <c r="BW138" s="28"/>
      <c r="BX138" s="28"/>
      <c r="BY138" s="28"/>
      <c r="BZ138" s="28"/>
      <c r="CA138" s="28"/>
      <c r="CB138" s="28"/>
      <c r="CC138" s="26">
        <v>36</v>
      </c>
      <c r="CD138" s="29"/>
      <c r="CE138" s="17" t="s">
        <v>205</v>
      </c>
      <c r="CF138" s="17"/>
      <c r="CG138" s="17"/>
      <c r="CH138" s="2"/>
    </row>
    <row r="139" spans="1:86" ht="14.25" customHeight="1" hidden="1">
      <c r="A139" s="9">
        <v>132</v>
      </c>
      <c r="B139" s="18" t="s">
        <v>18</v>
      </c>
      <c r="C139" s="204"/>
      <c r="D139" s="206"/>
      <c r="E139" s="206"/>
      <c r="F139" s="206"/>
      <c r="G139" s="207" t="s">
        <v>199</v>
      </c>
      <c r="H139" s="207"/>
      <c r="I139" s="207"/>
      <c r="J139" s="207"/>
      <c r="K139" s="207"/>
      <c r="L139" s="207"/>
      <c r="M139" s="30"/>
      <c r="N139" s="31"/>
      <c r="O139" s="31"/>
      <c r="P139" s="31"/>
      <c r="Q139" s="32"/>
      <c r="R139" s="32"/>
      <c r="S139" s="30"/>
      <c r="T139" s="208"/>
      <c r="U139" s="208"/>
      <c r="V139" s="33"/>
      <c r="W139" s="31"/>
      <c r="X139" s="30"/>
      <c r="Y139" s="33"/>
      <c r="Z139" s="35"/>
      <c r="AA139" s="35"/>
      <c r="AB139" s="32"/>
      <c r="AC139" s="32"/>
      <c r="AD139" s="32"/>
      <c r="AE139" s="30"/>
      <c r="AF139" s="33"/>
      <c r="AG139" s="35"/>
      <c r="AH139" s="35"/>
      <c r="AI139" s="32"/>
      <c r="AJ139" s="32"/>
      <c r="AK139" s="32"/>
      <c r="AL139" s="30"/>
      <c r="AM139" s="33"/>
      <c r="AN139" s="31"/>
      <c r="AO139" s="30"/>
      <c r="AP139" s="33"/>
      <c r="AQ139" s="35"/>
      <c r="AR139" s="35"/>
      <c r="AS139" s="32"/>
      <c r="AT139" s="32"/>
      <c r="AU139" s="32"/>
      <c r="AV139" s="30"/>
      <c r="AW139" s="33"/>
      <c r="AX139" s="35"/>
      <c r="AY139" s="35"/>
      <c r="AZ139" s="32"/>
      <c r="BA139" s="32"/>
      <c r="BB139" s="32"/>
      <c r="BC139" s="30"/>
      <c r="BD139" s="33"/>
      <c r="BE139" s="31"/>
      <c r="BF139" s="30"/>
      <c r="BG139" s="33"/>
      <c r="BH139" s="35"/>
      <c r="BI139" s="35"/>
      <c r="BJ139" s="32"/>
      <c r="BK139" s="32"/>
      <c r="BL139" s="32"/>
      <c r="BM139" s="30"/>
      <c r="BN139" s="33"/>
      <c r="BO139" s="35"/>
      <c r="BP139" s="35"/>
      <c r="BQ139" s="32"/>
      <c r="BR139" s="32"/>
      <c r="BS139" s="32"/>
      <c r="BT139" s="30"/>
      <c r="BU139" s="33"/>
      <c r="BV139" s="33"/>
      <c r="BW139" s="33"/>
      <c r="BX139" s="33"/>
      <c r="BY139" s="33"/>
      <c r="BZ139" s="33"/>
      <c r="CA139" s="33"/>
      <c r="CB139" s="33"/>
      <c r="CC139" s="32"/>
      <c r="CD139" s="32"/>
      <c r="CE139" s="32"/>
      <c r="CF139" s="32"/>
      <c r="CG139" s="32"/>
      <c r="CH139" s="32"/>
    </row>
    <row r="140" spans="1:86" ht="14.25" customHeight="1" hidden="1">
      <c r="A140" s="9">
        <v>133</v>
      </c>
      <c r="B140" s="37" t="s">
        <v>16</v>
      </c>
      <c r="C140" s="204"/>
      <c r="D140" s="206"/>
      <c r="E140" s="206"/>
      <c r="F140" s="206"/>
      <c r="G140" s="209" t="s">
        <v>200</v>
      </c>
      <c r="H140" s="209"/>
      <c r="I140" s="209"/>
      <c r="J140" s="209"/>
      <c r="K140" s="209"/>
      <c r="L140" s="209"/>
      <c r="M140" s="38"/>
      <c r="N140" s="39"/>
      <c r="O140" s="39"/>
      <c r="P140" s="39"/>
      <c r="Q140" s="39"/>
      <c r="R140" s="40"/>
      <c r="S140" s="38"/>
      <c r="T140" s="210"/>
      <c r="U140" s="210"/>
      <c r="V140" s="41"/>
      <c r="W140" s="39"/>
      <c r="X140" s="42"/>
      <c r="Y140" s="41"/>
      <c r="Z140" s="43"/>
      <c r="AA140" s="43"/>
      <c r="AB140" s="43"/>
      <c r="AC140" s="40"/>
      <c r="AD140" s="43"/>
      <c r="AE140" s="42"/>
      <c r="AF140" s="41"/>
      <c r="AG140" s="43"/>
      <c r="AH140" s="43"/>
      <c r="AI140" s="43"/>
      <c r="AJ140" s="40"/>
      <c r="AK140" s="43"/>
      <c r="AL140" s="42"/>
      <c r="AM140" s="41"/>
      <c r="AN140" s="39"/>
      <c r="AO140" s="42"/>
      <c r="AP140" s="41"/>
      <c r="AQ140" s="43"/>
      <c r="AR140" s="43"/>
      <c r="AS140" s="43"/>
      <c r="AT140" s="40"/>
      <c r="AU140" s="43"/>
      <c r="AV140" s="42"/>
      <c r="AW140" s="41"/>
      <c r="AX140" s="43"/>
      <c r="AY140" s="43"/>
      <c r="AZ140" s="43"/>
      <c r="BA140" s="40"/>
      <c r="BB140" s="43"/>
      <c r="BC140" s="42"/>
      <c r="BD140" s="41"/>
      <c r="BE140" s="39"/>
      <c r="BF140" s="42"/>
      <c r="BG140" s="41"/>
      <c r="BH140" s="43"/>
      <c r="BI140" s="43"/>
      <c r="BJ140" s="43"/>
      <c r="BK140" s="40"/>
      <c r="BL140" s="43"/>
      <c r="BM140" s="42"/>
      <c r="BN140" s="41"/>
      <c r="BO140" s="43"/>
      <c r="BP140" s="43"/>
      <c r="BQ140" s="43"/>
      <c r="BR140" s="40"/>
      <c r="BS140" s="43"/>
      <c r="BT140" s="42"/>
      <c r="BU140" s="41"/>
      <c r="BV140" s="41"/>
      <c r="BW140" s="41"/>
      <c r="BX140" s="41"/>
      <c r="BY140" s="41"/>
      <c r="BZ140" s="41"/>
      <c r="CA140" s="41"/>
      <c r="CB140" s="41"/>
      <c r="CC140" s="40"/>
      <c r="CD140" s="40"/>
      <c r="CE140" s="40"/>
      <c r="CF140" s="40"/>
      <c r="CG140" s="40"/>
      <c r="CH140" s="40"/>
    </row>
    <row r="141" spans="1:86" ht="14.25" customHeight="1" thickBot="1">
      <c r="A141" s="9">
        <v>134</v>
      </c>
      <c r="B141" s="18" t="s">
        <v>15</v>
      </c>
      <c r="C141" s="204" t="s">
        <v>112</v>
      </c>
      <c r="D141" s="205" t="s">
        <v>113</v>
      </c>
      <c r="E141" s="205"/>
      <c r="F141" s="205"/>
      <c r="G141" s="20"/>
      <c r="H141" s="21" t="s">
        <v>16</v>
      </c>
      <c r="I141" s="21"/>
      <c r="J141" s="21"/>
      <c r="K141" s="21"/>
      <c r="L141" s="22" t="s">
        <v>226</v>
      </c>
      <c r="M141" s="22" t="s">
        <v>226</v>
      </c>
      <c r="N141" s="17" t="s">
        <v>35</v>
      </c>
      <c r="O141" s="17" t="s">
        <v>19</v>
      </c>
      <c r="P141" s="17" t="s">
        <v>29</v>
      </c>
      <c r="Q141" s="17"/>
      <c r="R141" s="17" t="s">
        <v>271</v>
      </c>
      <c r="S141" s="22"/>
      <c r="T141" s="23" t="s">
        <v>18</v>
      </c>
      <c r="U141" s="22" t="s">
        <v>18</v>
      </c>
      <c r="V141" s="28"/>
      <c r="W141" s="17"/>
      <c r="X141" s="22"/>
      <c r="Y141" s="28"/>
      <c r="Z141" s="27"/>
      <c r="AA141" s="27"/>
      <c r="AB141" s="27"/>
      <c r="AC141" s="27"/>
      <c r="AD141" s="27"/>
      <c r="AE141" s="22"/>
      <c r="AF141" s="28"/>
      <c r="AG141" s="27"/>
      <c r="AH141" s="27"/>
      <c r="AI141" s="27"/>
      <c r="AJ141" s="27"/>
      <c r="AK141" s="27"/>
      <c r="AL141" s="22"/>
      <c r="AM141" s="24">
        <v>72</v>
      </c>
      <c r="AN141" s="25">
        <v>18</v>
      </c>
      <c r="AO141" s="22" t="s">
        <v>18</v>
      </c>
      <c r="AP141" s="24">
        <v>72</v>
      </c>
      <c r="AQ141" s="26">
        <v>6</v>
      </c>
      <c r="AR141" s="26">
        <v>12</v>
      </c>
      <c r="AS141" s="27"/>
      <c r="AT141" s="26">
        <v>54</v>
      </c>
      <c r="AU141" s="27"/>
      <c r="AV141" s="22" t="s">
        <v>18</v>
      </c>
      <c r="AW141" s="28"/>
      <c r="AX141" s="27"/>
      <c r="AY141" s="27"/>
      <c r="AZ141" s="27"/>
      <c r="BA141" s="27"/>
      <c r="BB141" s="27"/>
      <c r="BC141" s="22"/>
      <c r="BD141" s="28"/>
      <c r="BE141" s="17"/>
      <c r="BF141" s="22"/>
      <c r="BG141" s="28"/>
      <c r="BH141" s="27"/>
      <c r="BI141" s="27"/>
      <c r="BJ141" s="27"/>
      <c r="BK141" s="27"/>
      <c r="BL141" s="27"/>
      <c r="BM141" s="22"/>
      <c r="BN141" s="28"/>
      <c r="BO141" s="27"/>
      <c r="BP141" s="27"/>
      <c r="BQ141" s="27"/>
      <c r="BR141" s="27"/>
      <c r="BS141" s="27"/>
      <c r="BT141" s="22"/>
      <c r="BU141" s="28"/>
      <c r="BV141" s="28"/>
      <c r="BW141" s="28"/>
      <c r="BX141" s="28"/>
      <c r="BY141" s="28"/>
      <c r="BZ141" s="28"/>
      <c r="CA141" s="28"/>
      <c r="CB141" s="28"/>
      <c r="CC141" s="26">
        <v>36</v>
      </c>
      <c r="CD141" s="29"/>
      <c r="CE141" s="17" t="s">
        <v>205</v>
      </c>
      <c r="CF141" s="17"/>
      <c r="CG141" s="17"/>
      <c r="CH141" s="2"/>
    </row>
    <row r="142" spans="1:86" ht="14.25" customHeight="1" hidden="1">
      <c r="A142" s="9">
        <v>135</v>
      </c>
      <c r="B142" s="18" t="s">
        <v>18</v>
      </c>
      <c r="C142" s="204"/>
      <c r="D142" s="206"/>
      <c r="E142" s="206"/>
      <c r="F142" s="206"/>
      <c r="G142" s="207" t="s">
        <v>199</v>
      </c>
      <c r="H142" s="207"/>
      <c r="I142" s="207"/>
      <c r="J142" s="207"/>
      <c r="K142" s="207"/>
      <c r="L142" s="207"/>
      <c r="M142" s="30"/>
      <c r="N142" s="31"/>
      <c r="O142" s="31"/>
      <c r="P142" s="31"/>
      <c r="Q142" s="32"/>
      <c r="R142" s="32"/>
      <c r="S142" s="30"/>
      <c r="T142" s="208"/>
      <c r="U142" s="208"/>
      <c r="V142" s="33"/>
      <c r="W142" s="31"/>
      <c r="X142" s="30"/>
      <c r="Y142" s="33"/>
      <c r="Z142" s="35"/>
      <c r="AA142" s="35"/>
      <c r="AB142" s="32"/>
      <c r="AC142" s="32"/>
      <c r="AD142" s="32"/>
      <c r="AE142" s="30"/>
      <c r="AF142" s="33"/>
      <c r="AG142" s="35"/>
      <c r="AH142" s="35"/>
      <c r="AI142" s="32"/>
      <c r="AJ142" s="32"/>
      <c r="AK142" s="32"/>
      <c r="AL142" s="30"/>
      <c r="AM142" s="33"/>
      <c r="AN142" s="31"/>
      <c r="AO142" s="30"/>
      <c r="AP142" s="33"/>
      <c r="AQ142" s="35"/>
      <c r="AR142" s="35"/>
      <c r="AS142" s="32"/>
      <c r="AT142" s="32"/>
      <c r="AU142" s="32"/>
      <c r="AV142" s="30"/>
      <c r="AW142" s="33"/>
      <c r="AX142" s="35"/>
      <c r="AY142" s="35"/>
      <c r="AZ142" s="32"/>
      <c r="BA142" s="32"/>
      <c r="BB142" s="32"/>
      <c r="BC142" s="30"/>
      <c r="BD142" s="33"/>
      <c r="BE142" s="31"/>
      <c r="BF142" s="30"/>
      <c r="BG142" s="33"/>
      <c r="BH142" s="35"/>
      <c r="BI142" s="35"/>
      <c r="BJ142" s="32"/>
      <c r="BK142" s="32"/>
      <c r="BL142" s="32"/>
      <c r="BM142" s="30"/>
      <c r="BN142" s="33"/>
      <c r="BO142" s="35"/>
      <c r="BP142" s="35"/>
      <c r="BQ142" s="32"/>
      <c r="BR142" s="32"/>
      <c r="BS142" s="32"/>
      <c r="BT142" s="30"/>
      <c r="BU142" s="33"/>
      <c r="BV142" s="33"/>
      <c r="BW142" s="33"/>
      <c r="BX142" s="33"/>
      <c r="BY142" s="33"/>
      <c r="BZ142" s="33"/>
      <c r="CA142" s="33"/>
      <c r="CB142" s="33"/>
      <c r="CC142" s="32"/>
      <c r="CD142" s="32"/>
      <c r="CE142" s="32"/>
      <c r="CF142" s="32"/>
      <c r="CG142" s="32"/>
      <c r="CH142" s="32"/>
    </row>
    <row r="143" spans="1:86" ht="14.25" customHeight="1" hidden="1">
      <c r="A143" s="9">
        <v>136</v>
      </c>
      <c r="B143" s="37" t="s">
        <v>16</v>
      </c>
      <c r="C143" s="204"/>
      <c r="D143" s="206"/>
      <c r="E143" s="206"/>
      <c r="F143" s="206"/>
      <c r="G143" s="209" t="s">
        <v>200</v>
      </c>
      <c r="H143" s="209"/>
      <c r="I143" s="209"/>
      <c r="J143" s="209"/>
      <c r="K143" s="209"/>
      <c r="L143" s="209"/>
      <c r="M143" s="38"/>
      <c r="N143" s="39"/>
      <c r="O143" s="39"/>
      <c r="P143" s="39"/>
      <c r="Q143" s="39"/>
      <c r="R143" s="40"/>
      <c r="S143" s="38"/>
      <c r="T143" s="210"/>
      <c r="U143" s="210"/>
      <c r="V143" s="41"/>
      <c r="W143" s="39"/>
      <c r="X143" s="42"/>
      <c r="Y143" s="41"/>
      <c r="Z143" s="43"/>
      <c r="AA143" s="43"/>
      <c r="AB143" s="43"/>
      <c r="AC143" s="40"/>
      <c r="AD143" s="43"/>
      <c r="AE143" s="42"/>
      <c r="AF143" s="41"/>
      <c r="AG143" s="43"/>
      <c r="AH143" s="43"/>
      <c r="AI143" s="43"/>
      <c r="AJ143" s="40"/>
      <c r="AK143" s="43"/>
      <c r="AL143" s="42"/>
      <c r="AM143" s="41"/>
      <c r="AN143" s="39"/>
      <c r="AO143" s="42"/>
      <c r="AP143" s="41"/>
      <c r="AQ143" s="43"/>
      <c r="AR143" s="43"/>
      <c r="AS143" s="43"/>
      <c r="AT143" s="40"/>
      <c r="AU143" s="43"/>
      <c r="AV143" s="42"/>
      <c r="AW143" s="41"/>
      <c r="AX143" s="43"/>
      <c r="AY143" s="43"/>
      <c r="AZ143" s="43"/>
      <c r="BA143" s="40"/>
      <c r="BB143" s="43"/>
      <c r="BC143" s="42"/>
      <c r="BD143" s="41"/>
      <c r="BE143" s="39"/>
      <c r="BF143" s="42"/>
      <c r="BG143" s="41"/>
      <c r="BH143" s="43"/>
      <c r="BI143" s="43"/>
      <c r="BJ143" s="43"/>
      <c r="BK143" s="40"/>
      <c r="BL143" s="43"/>
      <c r="BM143" s="42"/>
      <c r="BN143" s="41"/>
      <c r="BO143" s="43"/>
      <c r="BP143" s="43"/>
      <c r="BQ143" s="43"/>
      <c r="BR143" s="40"/>
      <c r="BS143" s="43"/>
      <c r="BT143" s="42"/>
      <c r="BU143" s="41"/>
      <c r="BV143" s="41"/>
      <c r="BW143" s="41"/>
      <c r="BX143" s="41"/>
      <c r="BY143" s="41"/>
      <c r="BZ143" s="41"/>
      <c r="CA143" s="41"/>
      <c r="CB143" s="41"/>
      <c r="CC143" s="40"/>
      <c r="CD143" s="40"/>
      <c r="CE143" s="40"/>
      <c r="CF143" s="40"/>
      <c r="CG143" s="40"/>
      <c r="CH143" s="40"/>
    </row>
    <row r="144" spans="1:86" ht="13.5" customHeight="1" thickBot="1">
      <c r="A144" s="44">
        <v>137</v>
      </c>
      <c r="B144" s="45"/>
      <c r="C144" s="45" t="s">
        <v>114</v>
      </c>
      <c r="D144" s="203"/>
      <c r="E144" s="203"/>
      <c r="F144" s="203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</row>
  </sheetData>
  <sheetProtection/>
  <mergeCells count="638"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  <mergeCell ref="T2:U2"/>
    <mergeCell ref="V2:CB2"/>
    <mergeCell ref="CC2:CC7"/>
    <mergeCell ref="CD2:CD7"/>
    <mergeCell ref="CE2:CE7"/>
    <mergeCell ref="CF2:CF7"/>
    <mergeCell ref="BD3:BT3"/>
    <mergeCell ref="Y4:AE4"/>
    <mergeCell ref="AF4:AL4"/>
    <mergeCell ref="AM4:AO5"/>
    <mergeCell ref="K4:K7"/>
    <mergeCell ref="N4:N7"/>
    <mergeCell ref="O4:Q4"/>
    <mergeCell ref="R4:R7"/>
    <mergeCell ref="S4:S7"/>
    <mergeCell ref="V4:X5"/>
    <mergeCell ref="L3:L7"/>
    <mergeCell ref="M3:M7"/>
    <mergeCell ref="N3:S3"/>
    <mergeCell ref="T3:T7"/>
    <mergeCell ref="BG4:BM4"/>
    <mergeCell ref="BN4:BT4"/>
    <mergeCell ref="CH4:CH7"/>
    <mergeCell ref="AT5:AT7"/>
    <mergeCell ref="AU5:AU7"/>
    <mergeCell ref="AV5:AV7"/>
    <mergeCell ref="AW5:AW7"/>
    <mergeCell ref="CG2:CG7"/>
    <mergeCell ref="CH2:CH3"/>
    <mergeCell ref="AM3:BC3"/>
    <mergeCell ref="AB5:AB7"/>
    <mergeCell ref="AC5:AC7"/>
    <mergeCell ref="AD5:AD7"/>
    <mergeCell ref="AP4:AV4"/>
    <mergeCell ref="AW4:BC4"/>
    <mergeCell ref="BD4:BF5"/>
    <mergeCell ref="AG5:AG7"/>
    <mergeCell ref="AH5:AH7"/>
    <mergeCell ref="AI5:AI7"/>
    <mergeCell ref="AJ5:AJ7"/>
    <mergeCell ref="O5:O7"/>
    <mergeCell ref="P5:P7"/>
    <mergeCell ref="Q5:Q7"/>
    <mergeCell ref="Y5:Y7"/>
    <mergeCell ref="Z5:Z7"/>
    <mergeCell ref="AA5:AA7"/>
    <mergeCell ref="U3:U7"/>
    <mergeCell ref="V3:AL3"/>
    <mergeCell ref="AE5:AE7"/>
    <mergeCell ref="AF5:AF7"/>
    <mergeCell ref="BB5:BB7"/>
    <mergeCell ref="BC5:BC7"/>
    <mergeCell ref="AK5:AK7"/>
    <mergeCell ref="AL5:AL7"/>
    <mergeCell ref="AP5:AP7"/>
    <mergeCell ref="AQ5:AQ7"/>
    <mergeCell ref="AR5:AR7"/>
    <mergeCell ref="AS5:AS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V6:V7"/>
    <mergeCell ref="W6:W7"/>
    <mergeCell ref="X6:X7"/>
    <mergeCell ref="AM6:AM7"/>
    <mergeCell ref="AN6:AN7"/>
    <mergeCell ref="AO6:AO7"/>
    <mergeCell ref="BD6:BD7"/>
    <mergeCell ref="BE6:BE7"/>
    <mergeCell ref="BF6:BF7"/>
    <mergeCell ref="D11:F11"/>
    <mergeCell ref="D13:F13"/>
    <mergeCell ref="D15:F15"/>
    <mergeCell ref="AX5:AX7"/>
    <mergeCell ref="AY5:AY7"/>
    <mergeCell ref="AZ5:AZ7"/>
    <mergeCell ref="BA5:BA7"/>
    <mergeCell ref="D16:F16"/>
    <mergeCell ref="D18:F18"/>
    <mergeCell ref="D19:F19"/>
    <mergeCell ref="D21:F21"/>
    <mergeCell ref="C22:C24"/>
    <mergeCell ref="D22:F22"/>
    <mergeCell ref="D23:F23"/>
    <mergeCell ref="G23:L23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C31:C33"/>
    <mergeCell ref="D31:F31"/>
    <mergeCell ref="D32:F32"/>
    <mergeCell ref="G32:L32"/>
    <mergeCell ref="T32:U32"/>
    <mergeCell ref="D33:F33"/>
    <mergeCell ref="G33:L33"/>
    <mergeCell ref="T33:U33"/>
    <mergeCell ref="C34:C36"/>
    <mergeCell ref="D34:F34"/>
    <mergeCell ref="D35:F35"/>
    <mergeCell ref="G35:L35"/>
    <mergeCell ref="T35:U35"/>
    <mergeCell ref="D36:F36"/>
    <mergeCell ref="G36:L36"/>
    <mergeCell ref="T36:U36"/>
    <mergeCell ref="C37:C39"/>
    <mergeCell ref="D37:F37"/>
    <mergeCell ref="D38:F38"/>
    <mergeCell ref="G38:L38"/>
    <mergeCell ref="T38:U38"/>
    <mergeCell ref="D39:F39"/>
    <mergeCell ref="G39:L39"/>
    <mergeCell ref="T39:U39"/>
    <mergeCell ref="C40:C42"/>
    <mergeCell ref="D40:F40"/>
    <mergeCell ref="D41:F41"/>
    <mergeCell ref="G41:L41"/>
    <mergeCell ref="T41:U41"/>
    <mergeCell ref="D42:F42"/>
    <mergeCell ref="G42:L42"/>
    <mergeCell ref="T42:U42"/>
    <mergeCell ref="C43:C45"/>
    <mergeCell ref="D43:F43"/>
    <mergeCell ref="D44:F44"/>
    <mergeCell ref="G44:L44"/>
    <mergeCell ref="T44:U44"/>
    <mergeCell ref="D45:F45"/>
    <mergeCell ref="G45:L45"/>
    <mergeCell ref="T45:U45"/>
    <mergeCell ref="D46:F46"/>
    <mergeCell ref="D48:F48"/>
    <mergeCell ref="D50:F50"/>
    <mergeCell ref="C51:C53"/>
    <mergeCell ref="D51:F51"/>
    <mergeCell ref="D52:F52"/>
    <mergeCell ref="G52:L52"/>
    <mergeCell ref="T52:U52"/>
    <mergeCell ref="D53:F53"/>
    <mergeCell ref="G53:L53"/>
    <mergeCell ref="T53:U53"/>
    <mergeCell ref="C54:C56"/>
    <mergeCell ref="D54:F54"/>
    <mergeCell ref="D55:F55"/>
    <mergeCell ref="G55:L55"/>
    <mergeCell ref="T55:U55"/>
    <mergeCell ref="D56:F56"/>
    <mergeCell ref="G56:L56"/>
    <mergeCell ref="T56:U56"/>
    <mergeCell ref="C57:C59"/>
    <mergeCell ref="D57:F57"/>
    <mergeCell ref="D58:F58"/>
    <mergeCell ref="G58:L58"/>
    <mergeCell ref="T58:U58"/>
    <mergeCell ref="D59:F59"/>
    <mergeCell ref="G59:L59"/>
    <mergeCell ref="T59:U59"/>
    <mergeCell ref="C60:C62"/>
    <mergeCell ref="D60:F60"/>
    <mergeCell ref="D61:F61"/>
    <mergeCell ref="G61:L61"/>
    <mergeCell ref="T61:U61"/>
    <mergeCell ref="D62:F62"/>
    <mergeCell ref="G62:L62"/>
    <mergeCell ref="T62:U62"/>
    <mergeCell ref="C63:C65"/>
    <mergeCell ref="D63:F63"/>
    <mergeCell ref="D64:F64"/>
    <mergeCell ref="G64:L64"/>
    <mergeCell ref="T64:U64"/>
    <mergeCell ref="D65:F65"/>
    <mergeCell ref="G65:L65"/>
    <mergeCell ref="T65:U65"/>
    <mergeCell ref="D66:F66"/>
    <mergeCell ref="D68:F68"/>
    <mergeCell ref="D70:F70"/>
    <mergeCell ref="C71:C73"/>
    <mergeCell ref="D71:F71"/>
    <mergeCell ref="D72:F72"/>
    <mergeCell ref="G72:L72"/>
    <mergeCell ref="T72:U72"/>
    <mergeCell ref="D73:F73"/>
    <mergeCell ref="G73:L73"/>
    <mergeCell ref="T73:U73"/>
    <mergeCell ref="D74:F74"/>
    <mergeCell ref="D75:F75"/>
    <mergeCell ref="D77:F77"/>
    <mergeCell ref="C78:C80"/>
    <mergeCell ref="D78:F78"/>
    <mergeCell ref="D79:F79"/>
    <mergeCell ref="G79:L79"/>
    <mergeCell ref="T79:U79"/>
    <mergeCell ref="D80:F80"/>
    <mergeCell ref="G80:L80"/>
    <mergeCell ref="T80:U80"/>
    <mergeCell ref="D81:F81"/>
    <mergeCell ref="D82:F82"/>
    <mergeCell ref="D84:F84"/>
    <mergeCell ref="C85:C87"/>
    <mergeCell ref="D85:F85"/>
    <mergeCell ref="D86:F86"/>
    <mergeCell ref="G86:L86"/>
    <mergeCell ref="T86:U86"/>
    <mergeCell ref="D87:F87"/>
    <mergeCell ref="G87:L87"/>
    <mergeCell ref="T87:U87"/>
    <mergeCell ref="D88:F88"/>
    <mergeCell ref="D89:F89"/>
    <mergeCell ref="D91:F91"/>
    <mergeCell ref="C92:C94"/>
    <mergeCell ref="D92:F92"/>
    <mergeCell ref="D93:F93"/>
    <mergeCell ref="G93:L93"/>
    <mergeCell ref="T93:U93"/>
    <mergeCell ref="D94:F94"/>
    <mergeCell ref="G94:L94"/>
    <mergeCell ref="T94:U94"/>
    <mergeCell ref="D95:F95"/>
    <mergeCell ref="D96:F96"/>
    <mergeCell ref="D98:F98"/>
    <mergeCell ref="D99:F99"/>
    <mergeCell ref="B101:B102"/>
    <mergeCell ref="C101:C102"/>
    <mergeCell ref="D101:F102"/>
    <mergeCell ref="G101:G102"/>
    <mergeCell ref="H101:H102"/>
    <mergeCell ref="I101:I102"/>
    <mergeCell ref="J101:J102"/>
    <mergeCell ref="K101:K102"/>
    <mergeCell ref="L101:S101"/>
    <mergeCell ref="T101:U101"/>
    <mergeCell ref="V101:V102"/>
    <mergeCell ref="W101:W102"/>
    <mergeCell ref="X101:X102"/>
    <mergeCell ref="Y101:Y102"/>
    <mergeCell ref="Z101:AA102"/>
    <mergeCell ref="AB101:AD101"/>
    <mergeCell ref="AE101:AE102"/>
    <mergeCell ref="AF101:AF102"/>
    <mergeCell ref="AG101:AH102"/>
    <mergeCell ref="AI101:AK101"/>
    <mergeCell ref="AL101:AL102"/>
    <mergeCell ref="AM101:AM102"/>
    <mergeCell ref="AN101:AN102"/>
    <mergeCell ref="AO101:AO102"/>
    <mergeCell ref="AP101:AP102"/>
    <mergeCell ref="AQ101:AR102"/>
    <mergeCell ref="AS101:AU101"/>
    <mergeCell ref="AV101:AV102"/>
    <mergeCell ref="AW101:AW102"/>
    <mergeCell ref="AX101:AY102"/>
    <mergeCell ref="AZ101:BB101"/>
    <mergeCell ref="BC101:BC102"/>
    <mergeCell ref="BD101:BD102"/>
    <mergeCell ref="BU101:BU102"/>
    <mergeCell ref="BV101:BV102"/>
    <mergeCell ref="BE101:BE102"/>
    <mergeCell ref="BF101:BF102"/>
    <mergeCell ref="BG101:BG102"/>
    <mergeCell ref="BH101:BI102"/>
    <mergeCell ref="BJ101:BL101"/>
    <mergeCell ref="BM101:BM102"/>
    <mergeCell ref="CE101:CE102"/>
    <mergeCell ref="CF101:CF102"/>
    <mergeCell ref="CG101:CG102"/>
    <mergeCell ref="CH101:CH102"/>
    <mergeCell ref="BW101:BW102"/>
    <mergeCell ref="BX101:BX102"/>
    <mergeCell ref="BY101:BY102"/>
    <mergeCell ref="BZ101:BZ102"/>
    <mergeCell ref="CA101:CA102"/>
    <mergeCell ref="CB101:CB102"/>
    <mergeCell ref="D103:F103"/>
    <mergeCell ref="G103:K103"/>
    <mergeCell ref="D105:F105"/>
    <mergeCell ref="G105:K105"/>
    <mergeCell ref="CC101:CC102"/>
    <mergeCell ref="CD101:CD102"/>
    <mergeCell ref="BN101:BN102"/>
    <mergeCell ref="BO101:BP102"/>
    <mergeCell ref="BQ101:BS101"/>
    <mergeCell ref="BT101:BT102"/>
    <mergeCell ref="D106:F106"/>
    <mergeCell ref="D108:F108"/>
    <mergeCell ref="G108:K108"/>
    <mergeCell ref="D109:F109"/>
    <mergeCell ref="D111:F111"/>
    <mergeCell ref="G111:K111"/>
    <mergeCell ref="CE112:CG112"/>
    <mergeCell ref="CE113:CG113"/>
    <mergeCell ref="CE114:CG114"/>
    <mergeCell ref="D115:F115"/>
    <mergeCell ref="B117:B118"/>
    <mergeCell ref="C117:C118"/>
    <mergeCell ref="D117:F118"/>
    <mergeCell ref="G117:G118"/>
    <mergeCell ref="H117:H118"/>
    <mergeCell ref="I117:I118"/>
    <mergeCell ref="J117:J118"/>
    <mergeCell ref="K117:K118"/>
    <mergeCell ref="L117:S117"/>
    <mergeCell ref="T117:U117"/>
    <mergeCell ref="V117:V118"/>
    <mergeCell ref="W117:W118"/>
    <mergeCell ref="X117:X118"/>
    <mergeCell ref="Y117:Y118"/>
    <mergeCell ref="Z117:AA118"/>
    <mergeCell ref="AB117:AD117"/>
    <mergeCell ref="AE117:AE118"/>
    <mergeCell ref="AF117:AF118"/>
    <mergeCell ref="AG117:AH118"/>
    <mergeCell ref="AI117:AK117"/>
    <mergeCell ref="AL117:AL118"/>
    <mergeCell ref="AM117:AM118"/>
    <mergeCell ref="AN117:AN118"/>
    <mergeCell ref="AO117:AO118"/>
    <mergeCell ref="AP117:AP118"/>
    <mergeCell ref="AQ117:AR118"/>
    <mergeCell ref="AS117:AU117"/>
    <mergeCell ref="AV117:AV118"/>
    <mergeCell ref="AW117:AW118"/>
    <mergeCell ref="AX117:AY118"/>
    <mergeCell ref="AZ117:BB117"/>
    <mergeCell ref="BC117:BC118"/>
    <mergeCell ref="BD117:BD118"/>
    <mergeCell ref="BE117:BE118"/>
    <mergeCell ref="BF117:BF118"/>
    <mergeCell ref="BG117:BG118"/>
    <mergeCell ref="BH117:BI118"/>
    <mergeCell ref="BJ117:BL117"/>
    <mergeCell ref="BM117:BM118"/>
    <mergeCell ref="BN117:BN118"/>
    <mergeCell ref="BO117:BP118"/>
    <mergeCell ref="BQ117:BS117"/>
    <mergeCell ref="CB117:CB118"/>
    <mergeCell ref="CC117:CC118"/>
    <mergeCell ref="CD117:CD118"/>
    <mergeCell ref="CE117:CE118"/>
    <mergeCell ref="BT117:BT118"/>
    <mergeCell ref="BU117:BU118"/>
    <mergeCell ref="BV117:BV118"/>
    <mergeCell ref="BW117:BW118"/>
    <mergeCell ref="BX117:BX118"/>
    <mergeCell ref="BY117:BY118"/>
    <mergeCell ref="CF117:CF118"/>
    <mergeCell ref="CG117:CG118"/>
    <mergeCell ref="CH117:CH118"/>
    <mergeCell ref="D119:F119"/>
    <mergeCell ref="G119:K119"/>
    <mergeCell ref="AB119:AD119"/>
    <mergeCell ref="AI119:AK119"/>
    <mergeCell ref="AS119:AU119"/>
    <mergeCell ref="BZ117:BZ118"/>
    <mergeCell ref="CA117:CA118"/>
    <mergeCell ref="AZ119:BB119"/>
    <mergeCell ref="BJ119:BL119"/>
    <mergeCell ref="BQ119:BS119"/>
    <mergeCell ref="B121:B122"/>
    <mergeCell ref="C121:C122"/>
    <mergeCell ref="D121:F122"/>
    <mergeCell ref="G121:G122"/>
    <mergeCell ref="H121:H122"/>
    <mergeCell ref="I121:I122"/>
    <mergeCell ref="J121:J122"/>
    <mergeCell ref="K121:K122"/>
    <mergeCell ref="L121:S121"/>
    <mergeCell ref="T121:U121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D121:BD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BR121:BR122"/>
    <mergeCell ref="BS121:BS122"/>
    <mergeCell ref="BT121:BT122"/>
    <mergeCell ref="CC121:CC122"/>
    <mergeCell ref="CD121:CD122"/>
    <mergeCell ref="CE121:CE122"/>
    <mergeCell ref="CF121:CF122"/>
    <mergeCell ref="BU121:BU122"/>
    <mergeCell ref="BV121:BV122"/>
    <mergeCell ref="BW121:BW122"/>
    <mergeCell ref="BX121:BX122"/>
    <mergeCell ref="BY121:BY122"/>
    <mergeCell ref="BZ121:BZ122"/>
    <mergeCell ref="CG121:CG122"/>
    <mergeCell ref="CH121:CH122"/>
    <mergeCell ref="D123:F123"/>
    <mergeCell ref="C124:C126"/>
    <mergeCell ref="D124:F124"/>
    <mergeCell ref="D125:F125"/>
    <mergeCell ref="G125:L125"/>
    <mergeCell ref="T125:U125"/>
    <mergeCell ref="CA121:CA122"/>
    <mergeCell ref="CB121:CB122"/>
    <mergeCell ref="D126:F126"/>
    <mergeCell ref="G126:L126"/>
    <mergeCell ref="T126:U126"/>
    <mergeCell ref="D127:F127"/>
    <mergeCell ref="B129:B130"/>
    <mergeCell ref="C129:C130"/>
    <mergeCell ref="D129:F130"/>
    <mergeCell ref="G129:K130"/>
    <mergeCell ref="L129:S129"/>
    <mergeCell ref="T129:U129"/>
    <mergeCell ref="V129:V130"/>
    <mergeCell ref="W129:W130"/>
    <mergeCell ref="X129:X130"/>
    <mergeCell ref="Y129:Y130"/>
    <mergeCell ref="Z129:AA130"/>
    <mergeCell ref="AB129:AD129"/>
    <mergeCell ref="AE129:AE130"/>
    <mergeCell ref="AF129:AF130"/>
    <mergeCell ref="AG129:AH130"/>
    <mergeCell ref="AI129:AK129"/>
    <mergeCell ref="AL129:AL130"/>
    <mergeCell ref="AM129:AM130"/>
    <mergeCell ref="AN129:AN130"/>
    <mergeCell ref="AO129:AO130"/>
    <mergeCell ref="AP129:AP130"/>
    <mergeCell ref="AQ129:AR130"/>
    <mergeCell ref="AS129:AU129"/>
    <mergeCell ref="AV129:AV130"/>
    <mergeCell ref="BN129:BN130"/>
    <mergeCell ref="AW129:AW130"/>
    <mergeCell ref="AX129:AY130"/>
    <mergeCell ref="AZ129:BB129"/>
    <mergeCell ref="BC129:BC130"/>
    <mergeCell ref="BD129:BD130"/>
    <mergeCell ref="BE129:BE130"/>
    <mergeCell ref="BQ129:BS129"/>
    <mergeCell ref="BT129:BT130"/>
    <mergeCell ref="BU129:BU130"/>
    <mergeCell ref="BV129:BV130"/>
    <mergeCell ref="BW129:BW130"/>
    <mergeCell ref="BF129:BF130"/>
    <mergeCell ref="BG129:BG130"/>
    <mergeCell ref="BH129:BI130"/>
    <mergeCell ref="BJ129:BL129"/>
    <mergeCell ref="BM129:BM130"/>
    <mergeCell ref="CH129:CH130"/>
    <mergeCell ref="BX129:BX130"/>
    <mergeCell ref="BY129:BY130"/>
    <mergeCell ref="BZ129:BZ130"/>
    <mergeCell ref="CA129:CA130"/>
    <mergeCell ref="CB129:CB130"/>
    <mergeCell ref="CC129:CC130"/>
    <mergeCell ref="D131:F131"/>
    <mergeCell ref="G131:K131"/>
    <mergeCell ref="E132:F132"/>
    <mergeCell ref="G132:K132"/>
    <mergeCell ref="CE132:CG132"/>
    <mergeCell ref="CD129:CD130"/>
    <mergeCell ref="CE129:CE130"/>
    <mergeCell ref="CF129:CF130"/>
    <mergeCell ref="CG129:CG130"/>
    <mergeCell ref="BO129:BP130"/>
    <mergeCell ref="D133:F133"/>
    <mergeCell ref="B135:B136"/>
    <mergeCell ref="C135:C136"/>
    <mergeCell ref="D135:F136"/>
    <mergeCell ref="G135:G136"/>
    <mergeCell ref="H135:H136"/>
    <mergeCell ref="I135:I136"/>
    <mergeCell ref="J135:J136"/>
    <mergeCell ref="K135:K136"/>
    <mergeCell ref="L135:S135"/>
    <mergeCell ref="T135:U135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J135:AJ136"/>
    <mergeCell ref="AK135:AK136"/>
    <mergeCell ref="AL135:AL136"/>
    <mergeCell ref="AM135:AM136"/>
    <mergeCell ref="AN135:AN136"/>
    <mergeCell ref="AO135:AO136"/>
    <mergeCell ref="AP135:AP136"/>
    <mergeCell ref="AQ135:AQ136"/>
    <mergeCell ref="AR135:AR136"/>
    <mergeCell ref="AS135:AS136"/>
    <mergeCell ref="AT135:AT136"/>
    <mergeCell ref="AU135:AU136"/>
    <mergeCell ref="AV135:AV136"/>
    <mergeCell ref="AW135:AW136"/>
    <mergeCell ref="AX135:AX136"/>
    <mergeCell ref="AY135:AY136"/>
    <mergeCell ref="AZ135:AZ136"/>
    <mergeCell ref="BA135:BA136"/>
    <mergeCell ref="BB135:BB136"/>
    <mergeCell ref="BC135:BC136"/>
    <mergeCell ref="BD135:BD136"/>
    <mergeCell ref="BE135:BE136"/>
    <mergeCell ref="BF135:BF136"/>
    <mergeCell ref="BG135:BG136"/>
    <mergeCell ref="BH135:BH136"/>
    <mergeCell ref="BI135:BI136"/>
    <mergeCell ref="BJ135:BJ136"/>
    <mergeCell ref="BK135:BK136"/>
    <mergeCell ref="BL135:BL136"/>
    <mergeCell ref="BM135:BM136"/>
    <mergeCell ref="BN135:BN136"/>
    <mergeCell ref="BO135:BO136"/>
    <mergeCell ref="BP135:BP136"/>
    <mergeCell ref="BQ135:BQ136"/>
    <mergeCell ref="BR135:BR136"/>
    <mergeCell ref="BS135:BS136"/>
    <mergeCell ref="BT135:BT136"/>
    <mergeCell ref="BU135:BU136"/>
    <mergeCell ref="BV135:BV136"/>
    <mergeCell ref="BW135:BW136"/>
    <mergeCell ref="BX135:BX136"/>
    <mergeCell ref="CE135:CE136"/>
    <mergeCell ref="CF135:CF136"/>
    <mergeCell ref="CG135:CG136"/>
    <mergeCell ref="CH135:CH136"/>
    <mergeCell ref="BY135:BY136"/>
    <mergeCell ref="BZ135:BZ136"/>
    <mergeCell ref="CA135:CA136"/>
    <mergeCell ref="CB135:CB136"/>
    <mergeCell ref="CC135:CC136"/>
    <mergeCell ref="CD135:CD136"/>
    <mergeCell ref="D137:F137"/>
    <mergeCell ref="C138:C140"/>
    <mergeCell ref="D138:F138"/>
    <mergeCell ref="D139:F139"/>
    <mergeCell ref="G139:L139"/>
    <mergeCell ref="T139:U139"/>
    <mergeCell ref="D140:F140"/>
    <mergeCell ref="G140:L140"/>
    <mergeCell ref="T140:U140"/>
    <mergeCell ref="D144:F144"/>
    <mergeCell ref="C141:C143"/>
    <mergeCell ref="D141:F141"/>
    <mergeCell ref="D142:F142"/>
    <mergeCell ref="G142:L142"/>
    <mergeCell ref="T142:U142"/>
    <mergeCell ref="D143:F143"/>
    <mergeCell ref="G143:L143"/>
    <mergeCell ref="T143:U14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23" sqref="J23"/>
    </sheetView>
  </sheetViews>
  <sheetFormatPr defaultColWidth="9.33203125" defaultRowHeight="10.5"/>
  <cols>
    <col min="1" max="1" width="13.33203125" style="126" customWidth="1"/>
    <col min="2" max="2" width="45.16015625" style="126" customWidth="1"/>
    <col min="3" max="16384" width="9.33203125" style="126" customWidth="1"/>
  </cols>
  <sheetData>
    <row r="1" spans="1:12" ht="12.75">
      <c r="A1" s="124" t="s">
        <v>5</v>
      </c>
      <c r="B1" s="125" t="s">
        <v>6</v>
      </c>
      <c r="C1" s="234" t="s">
        <v>416</v>
      </c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>
      <c r="A2" s="235" t="s">
        <v>49</v>
      </c>
      <c r="B2" s="236" t="s">
        <v>50</v>
      </c>
      <c r="C2" s="127" t="s">
        <v>417</v>
      </c>
      <c r="D2" s="127" t="s">
        <v>418</v>
      </c>
      <c r="E2" s="127" t="s">
        <v>419</v>
      </c>
      <c r="F2" s="128"/>
      <c r="G2" s="128"/>
      <c r="H2" s="128"/>
      <c r="I2" s="128"/>
      <c r="J2" s="128"/>
      <c r="K2" s="128"/>
      <c r="L2" s="129"/>
    </row>
    <row r="3" spans="1:12" ht="15">
      <c r="A3" s="235"/>
      <c r="B3" s="236"/>
      <c r="C3" s="127" t="s">
        <v>420</v>
      </c>
      <c r="D3" s="127" t="s">
        <v>421</v>
      </c>
      <c r="E3" s="127" t="s">
        <v>422</v>
      </c>
      <c r="F3" s="128"/>
      <c r="G3" s="128"/>
      <c r="H3" s="128"/>
      <c r="I3" s="128"/>
      <c r="J3" s="128"/>
      <c r="K3" s="128"/>
      <c r="L3" s="129"/>
    </row>
    <row r="4" spans="1:12" ht="15">
      <c r="A4" s="235"/>
      <c r="B4" s="236"/>
      <c r="C4" s="127" t="s">
        <v>423</v>
      </c>
      <c r="D4" s="127" t="s">
        <v>424</v>
      </c>
      <c r="E4" s="128"/>
      <c r="F4" s="128"/>
      <c r="G4" s="128"/>
      <c r="H4" s="128"/>
      <c r="I4" s="128"/>
      <c r="J4" s="128"/>
      <c r="K4" s="128"/>
      <c r="L4" s="127"/>
    </row>
    <row r="5" spans="1:12" ht="15">
      <c r="A5" s="130" t="s">
        <v>425</v>
      </c>
      <c r="B5" s="130" t="s">
        <v>192</v>
      </c>
      <c r="C5" s="128"/>
      <c r="D5" s="128"/>
      <c r="E5" s="128"/>
      <c r="F5" s="128"/>
      <c r="G5" s="131"/>
      <c r="H5" s="131"/>
      <c r="I5" s="131"/>
      <c r="J5" s="131"/>
      <c r="K5" s="131"/>
      <c r="L5" s="129"/>
    </row>
    <row r="6" spans="1:12" ht="15">
      <c r="A6" s="125" t="s">
        <v>51</v>
      </c>
      <c r="B6" s="132" t="s">
        <v>52</v>
      </c>
      <c r="C6" s="127" t="s">
        <v>417</v>
      </c>
      <c r="D6" s="127" t="s">
        <v>419</v>
      </c>
      <c r="E6" s="127" t="s">
        <v>422</v>
      </c>
      <c r="F6" s="124" t="s">
        <v>424</v>
      </c>
      <c r="G6" s="131"/>
      <c r="H6" s="131"/>
      <c r="I6" s="131"/>
      <c r="J6" s="131"/>
      <c r="K6" s="131"/>
      <c r="L6" s="129"/>
    </row>
    <row r="7" spans="1:12" ht="26.25">
      <c r="A7" s="125" t="s">
        <v>53</v>
      </c>
      <c r="B7" s="132" t="s">
        <v>54</v>
      </c>
      <c r="C7" s="127" t="s">
        <v>417</v>
      </c>
      <c r="D7" s="127" t="s">
        <v>422</v>
      </c>
      <c r="E7" s="124" t="s">
        <v>423</v>
      </c>
      <c r="F7" s="124" t="s">
        <v>424</v>
      </c>
      <c r="G7" s="131"/>
      <c r="H7" s="131"/>
      <c r="I7" s="131"/>
      <c r="J7" s="131"/>
      <c r="K7" s="131"/>
      <c r="L7" s="129"/>
    </row>
    <row r="8" spans="1:12" ht="26.25">
      <c r="A8" s="125" t="s">
        <v>55</v>
      </c>
      <c r="B8" s="132" t="s">
        <v>56</v>
      </c>
      <c r="C8" s="127" t="s">
        <v>419</v>
      </c>
      <c r="D8" s="127" t="s">
        <v>420</v>
      </c>
      <c r="E8" s="131"/>
      <c r="F8" s="131"/>
      <c r="G8" s="131"/>
      <c r="H8" s="131"/>
      <c r="I8" s="131"/>
      <c r="J8" s="131"/>
      <c r="K8" s="131"/>
      <c r="L8" s="129"/>
    </row>
    <row r="9" spans="1:12" ht="26.25">
      <c r="A9" s="125" t="s">
        <v>57</v>
      </c>
      <c r="B9" s="132" t="s">
        <v>58</v>
      </c>
      <c r="C9" s="127" t="s">
        <v>417</v>
      </c>
      <c r="D9" s="127" t="s">
        <v>418</v>
      </c>
      <c r="E9" s="127" t="s">
        <v>421</v>
      </c>
      <c r="F9" s="124" t="s">
        <v>423</v>
      </c>
      <c r="G9" s="124" t="s">
        <v>424</v>
      </c>
      <c r="H9" s="131"/>
      <c r="I9" s="131"/>
      <c r="J9" s="131"/>
      <c r="K9" s="131"/>
      <c r="L9" s="129"/>
    </row>
    <row r="10" spans="1:12" ht="26.25">
      <c r="A10" s="125" t="s">
        <v>59</v>
      </c>
      <c r="B10" s="132" t="s">
        <v>60</v>
      </c>
      <c r="C10" s="127" t="s">
        <v>417</v>
      </c>
      <c r="D10" s="127" t="s">
        <v>418</v>
      </c>
      <c r="E10" s="124" t="s">
        <v>421</v>
      </c>
      <c r="F10" s="124" t="s">
        <v>423</v>
      </c>
      <c r="G10" s="131"/>
      <c r="H10" s="131"/>
      <c r="I10" s="131"/>
      <c r="J10" s="131"/>
      <c r="K10" s="131"/>
      <c r="L10" s="129"/>
    </row>
    <row r="11" spans="1:12" ht="26.25">
      <c r="A11" s="125" t="s">
        <v>61</v>
      </c>
      <c r="B11" s="132" t="s">
        <v>62</v>
      </c>
      <c r="C11" s="127" t="s">
        <v>418</v>
      </c>
      <c r="D11" s="127" t="s">
        <v>419</v>
      </c>
      <c r="E11" s="124" t="s">
        <v>422</v>
      </c>
      <c r="F11" s="124" t="s">
        <v>423</v>
      </c>
      <c r="G11" s="131"/>
      <c r="H11" s="131"/>
      <c r="I11" s="131"/>
      <c r="J11" s="131"/>
      <c r="K11" s="131"/>
      <c r="L11" s="129"/>
    </row>
    <row r="12" spans="1:12" ht="26.25">
      <c r="A12" s="125" t="s">
        <v>63</v>
      </c>
      <c r="B12" s="132" t="s">
        <v>426</v>
      </c>
      <c r="C12" s="127" t="s">
        <v>419</v>
      </c>
      <c r="D12" s="127" t="s">
        <v>422</v>
      </c>
      <c r="E12" s="131"/>
      <c r="F12" s="131"/>
      <c r="G12" s="131"/>
      <c r="H12" s="131"/>
      <c r="I12" s="131"/>
      <c r="J12" s="131"/>
      <c r="K12" s="131"/>
      <c r="L12" s="129"/>
    </row>
    <row r="13" spans="1:12" ht="15">
      <c r="A13" s="125" t="s">
        <v>65</v>
      </c>
      <c r="B13" s="132" t="s">
        <v>66</v>
      </c>
      <c r="C13" s="127" t="s">
        <v>417</v>
      </c>
      <c r="D13" s="127" t="s">
        <v>419</v>
      </c>
      <c r="E13" s="124" t="s">
        <v>423</v>
      </c>
      <c r="F13" s="131"/>
      <c r="G13" s="131"/>
      <c r="H13" s="131"/>
      <c r="I13" s="131"/>
      <c r="J13" s="131"/>
      <c r="K13" s="131"/>
      <c r="L13" s="129"/>
    </row>
    <row r="14" spans="1:12" ht="15">
      <c r="A14" s="133" t="s">
        <v>427</v>
      </c>
      <c r="B14" s="130" t="s">
        <v>216</v>
      </c>
      <c r="C14" s="128"/>
      <c r="D14" s="128"/>
      <c r="E14" s="131"/>
      <c r="F14" s="131"/>
      <c r="G14" s="131"/>
      <c r="H14" s="131"/>
      <c r="I14" s="131"/>
      <c r="J14" s="131"/>
      <c r="K14" s="131"/>
      <c r="L14" s="132"/>
    </row>
    <row r="15" spans="1:12" ht="15">
      <c r="A15" s="133" t="s">
        <v>221</v>
      </c>
      <c r="B15" s="130" t="s">
        <v>222</v>
      </c>
      <c r="C15" s="128"/>
      <c r="D15" s="128"/>
      <c r="E15" s="131"/>
      <c r="F15" s="131"/>
      <c r="G15" s="131"/>
      <c r="H15" s="131"/>
      <c r="I15" s="131"/>
      <c r="J15" s="131"/>
      <c r="K15" s="131"/>
      <c r="L15" s="132"/>
    </row>
    <row r="16" spans="1:12" ht="26.25">
      <c r="A16" s="125" t="s">
        <v>67</v>
      </c>
      <c r="B16" s="132" t="s">
        <v>68</v>
      </c>
      <c r="C16" s="127" t="s">
        <v>417</v>
      </c>
      <c r="D16" s="127" t="s">
        <v>419</v>
      </c>
      <c r="E16" s="125" t="s">
        <v>420</v>
      </c>
      <c r="F16" s="124" t="s">
        <v>422</v>
      </c>
      <c r="G16" s="125" t="s">
        <v>423</v>
      </c>
      <c r="H16" s="131"/>
      <c r="I16" s="131"/>
      <c r="J16" s="131"/>
      <c r="K16" s="131"/>
      <c r="L16" s="132"/>
    </row>
    <row r="17" spans="1:12" ht="26.25">
      <c r="A17" s="125" t="s">
        <v>69</v>
      </c>
      <c r="B17" s="132" t="s">
        <v>70</v>
      </c>
      <c r="C17" s="127" t="s">
        <v>417</v>
      </c>
      <c r="D17" s="127" t="s">
        <v>418</v>
      </c>
      <c r="E17" s="124" t="s">
        <v>421</v>
      </c>
      <c r="F17" s="124" t="s">
        <v>423</v>
      </c>
      <c r="G17" s="124" t="s">
        <v>424</v>
      </c>
      <c r="H17" s="131"/>
      <c r="I17" s="131"/>
      <c r="J17" s="131"/>
      <c r="K17" s="131"/>
      <c r="L17" s="129"/>
    </row>
    <row r="18" spans="1:12" ht="26.25">
      <c r="A18" s="125" t="s">
        <v>428</v>
      </c>
      <c r="B18" s="132" t="s">
        <v>72</v>
      </c>
      <c r="C18" s="127" t="s">
        <v>417</v>
      </c>
      <c r="D18" s="127" t="s">
        <v>418</v>
      </c>
      <c r="E18" s="124" t="s">
        <v>421</v>
      </c>
      <c r="F18" s="124" t="s">
        <v>423</v>
      </c>
      <c r="G18" s="131"/>
      <c r="H18" s="131"/>
      <c r="I18" s="131"/>
      <c r="J18" s="131"/>
      <c r="K18" s="131"/>
      <c r="L18" s="129"/>
    </row>
    <row r="19" spans="1:12" ht="15">
      <c r="A19" s="125" t="s">
        <v>429</v>
      </c>
      <c r="B19" s="132" t="s">
        <v>74</v>
      </c>
      <c r="C19" s="127" t="s">
        <v>418</v>
      </c>
      <c r="D19" s="127" t="s">
        <v>421</v>
      </c>
      <c r="E19" s="124" t="s">
        <v>423</v>
      </c>
      <c r="F19" s="124" t="s">
        <v>424</v>
      </c>
      <c r="G19" s="131"/>
      <c r="H19" s="131"/>
      <c r="I19" s="131"/>
      <c r="J19" s="131"/>
      <c r="K19" s="131"/>
      <c r="L19" s="129"/>
    </row>
    <row r="20" spans="1:12" ht="26.25">
      <c r="A20" s="125" t="s">
        <v>430</v>
      </c>
      <c r="B20" s="132" t="s">
        <v>76</v>
      </c>
      <c r="C20" s="127" t="s">
        <v>418</v>
      </c>
      <c r="D20" s="127" t="s">
        <v>421</v>
      </c>
      <c r="E20" s="124" t="s">
        <v>423</v>
      </c>
      <c r="F20" s="124" t="s">
        <v>424</v>
      </c>
      <c r="G20" s="131"/>
      <c r="H20" s="131"/>
      <c r="I20" s="131"/>
      <c r="J20" s="131"/>
      <c r="K20" s="131"/>
      <c r="L20" s="129"/>
    </row>
    <row r="21" spans="1:12" ht="12.75">
      <c r="A21" s="235" t="s">
        <v>431</v>
      </c>
      <c r="B21" s="130" t="s">
        <v>432</v>
      </c>
      <c r="C21" s="237"/>
      <c r="D21" s="237"/>
      <c r="E21" s="232"/>
      <c r="F21" s="232"/>
      <c r="G21" s="232"/>
      <c r="H21" s="232"/>
      <c r="I21" s="232"/>
      <c r="J21" s="232"/>
      <c r="K21" s="232"/>
      <c r="L21" s="233"/>
    </row>
    <row r="22" spans="1:12" ht="12.75">
      <c r="A22" s="235"/>
      <c r="B22" s="130" t="s">
        <v>232</v>
      </c>
      <c r="C22" s="237"/>
      <c r="D22" s="237"/>
      <c r="E22" s="232"/>
      <c r="F22" s="232"/>
      <c r="G22" s="232"/>
      <c r="H22" s="232"/>
      <c r="I22" s="232"/>
      <c r="J22" s="232"/>
      <c r="K22" s="232"/>
      <c r="L22" s="233"/>
    </row>
    <row r="23" spans="1:12" ht="26.25">
      <c r="A23" s="125" t="s">
        <v>77</v>
      </c>
      <c r="B23" s="132" t="s">
        <v>433</v>
      </c>
      <c r="C23" s="127" t="s">
        <v>418</v>
      </c>
      <c r="D23" s="127" t="s">
        <v>421</v>
      </c>
      <c r="E23" s="127" t="s">
        <v>423</v>
      </c>
      <c r="F23" s="131"/>
      <c r="G23" s="131"/>
      <c r="H23" s="131"/>
      <c r="I23" s="131"/>
      <c r="J23" s="131"/>
      <c r="K23" s="131"/>
      <c r="L23" s="129"/>
    </row>
    <row r="24" spans="1:12" ht="15">
      <c r="A24" s="125" t="s">
        <v>79</v>
      </c>
      <c r="B24" s="132" t="s">
        <v>80</v>
      </c>
      <c r="C24" s="127" t="s">
        <v>418</v>
      </c>
      <c r="D24" s="127" t="s">
        <v>421</v>
      </c>
      <c r="E24" s="124" t="s">
        <v>423</v>
      </c>
      <c r="F24" s="131"/>
      <c r="G24" s="131"/>
      <c r="H24" s="131"/>
      <c r="I24" s="131"/>
      <c r="J24" s="131"/>
      <c r="K24" s="131"/>
      <c r="L24" s="129"/>
    </row>
    <row r="25" spans="1:12" ht="26.25">
      <c r="A25" s="125" t="s">
        <v>81</v>
      </c>
      <c r="B25" s="132" t="s">
        <v>404</v>
      </c>
      <c r="C25" s="127" t="s">
        <v>418</v>
      </c>
      <c r="D25" s="127" t="s">
        <v>419</v>
      </c>
      <c r="E25" s="124" t="s">
        <v>420</v>
      </c>
      <c r="F25" s="124" t="s">
        <v>421</v>
      </c>
      <c r="G25" s="124" t="s">
        <v>423</v>
      </c>
      <c r="H25" s="124" t="s">
        <v>424</v>
      </c>
      <c r="I25" s="131"/>
      <c r="J25" s="131"/>
      <c r="K25" s="131"/>
      <c r="L25" s="129"/>
    </row>
    <row r="26" spans="1:12" ht="15">
      <c r="A26" s="125" t="s">
        <v>83</v>
      </c>
      <c r="B26" s="132" t="s">
        <v>84</v>
      </c>
      <c r="C26" s="127" t="s">
        <v>418</v>
      </c>
      <c r="D26" s="127" t="s">
        <v>419</v>
      </c>
      <c r="E26" s="134" t="s">
        <v>420</v>
      </c>
      <c r="F26" s="124" t="s">
        <v>421</v>
      </c>
      <c r="G26" s="124" t="s">
        <v>423</v>
      </c>
      <c r="H26" s="124" t="s">
        <v>424</v>
      </c>
      <c r="I26" s="131"/>
      <c r="J26" s="131"/>
      <c r="K26" s="131"/>
      <c r="L26" s="129"/>
    </row>
    <row r="27" spans="1:12" ht="26.25">
      <c r="A27" s="125" t="s">
        <v>85</v>
      </c>
      <c r="B27" s="132" t="s">
        <v>86</v>
      </c>
      <c r="C27" s="127" t="s">
        <v>418</v>
      </c>
      <c r="D27" s="127" t="s">
        <v>419</v>
      </c>
      <c r="E27" s="127" t="s">
        <v>421</v>
      </c>
      <c r="F27" s="127" t="s">
        <v>423</v>
      </c>
      <c r="G27" s="127" t="s">
        <v>424</v>
      </c>
      <c r="H27" s="128"/>
      <c r="I27" s="131"/>
      <c r="J27" s="131"/>
      <c r="K27" s="131"/>
      <c r="L27" s="129"/>
    </row>
    <row r="28" spans="1:12" ht="15">
      <c r="A28" s="125" t="s">
        <v>87</v>
      </c>
      <c r="B28" s="132" t="s">
        <v>88</v>
      </c>
      <c r="C28" s="127" t="s">
        <v>418</v>
      </c>
      <c r="D28" s="127" t="s">
        <v>419</v>
      </c>
      <c r="E28" s="127" t="s">
        <v>421</v>
      </c>
      <c r="F28" s="127" t="s">
        <v>423</v>
      </c>
      <c r="G28" s="124" t="s">
        <v>424</v>
      </c>
      <c r="H28" s="131"/>
      <c r="I28" s="131"/>
      <c r="J28" s="131"/>
      <c r="K28" s="131"/>
      <c r="L28" s="129"/>
    </row>
    <row r="29" spans="1:12" ht="15">
      <c r="A29" s="125" t="s">
        <v>89</v>
      </c>
      <c r="B29" s="132" t="s">
        <v>403</v>
      </c>
      <c r="C29" s="127" t="s">
        <v>417</v>
      </c>
      <c r="D29" s="127" t="s">
        <v>418</v>
      </c>
      <c r="E29" s="127" t="s">
        <v>419</v>
      </c>
      <c r="F29" s="127" t="s">
        <v>421</v>
      </c>
      <c r="G29" s="127" t="s">
        <v>424</v>
      </c>
      <c r="H29" s="131"/>
      <c r="I29" s="131"/>
      <c r="J29" s="131"/>
      <c r="K29" s="131"/>
      <c r="L29" s="129"/>
    </row>
    <row r="30" spans="1:12" ht="26.25">
      <c r="A30" s="125" t="s">
        <v>434</v>
      </c>
      <c r="B30" s="132" t="s">
        <v>92</v>
      </c>
      <c r="C30" s="127" t="s">
        <v>417</v>
      </c>
      <c r="D30" s="127" t="s">
        <v>418</v>
      </c>
      <c r="E30" s="127" t="s">
        <v>419</v>
      </c>
      <c r="F30" s="127" t="s">
        <v>421</v>
      </c>
      <c r="G30" s="124" t="s">
        <v>424</v>
      </c>
      <c r="H30" s="131"/>
      <c r="I30" s="131"/>
      <c r="J30" s="131"/>
      <c r="K30" s="131"/>
      <c r="L30" s="129"/>
    </row>
    <row r="31" spans="1:12" ht="15">
      <c r="A31" s="133" t="s">
        <v>93</v>
      </c>
      <c r="B31" s="130" t="s">
        <v>435</v>
      </c>
      <c r="C31" s="128"/>
      <c r="D31" s="128"/>
      <c r="E31" s="128"/>
      <c r="F31" s="128"/>
      <c r="G31" s="128"/>
      <c r="H31" s="128"/>
      <c r="I31" s="131"/>
      <c r="J31" s="131"/>
      <c r="K31" s="131"/>
      <c r="L31" s="135"/>
    </row>
    <row r="32" spans="1:12" ht="39">
      <c r="A32" s="136" t="s">
        <v>95</v>
      </c>
      <c r="B32" s="132" t="s">
        <v>436</v>
      </c>
      <c r="C32" s="127" t="s">
        <v>417</v>
      </c>
      <c r="D32" s="127" t="s">
        <v>418</v>
      </c>
      <c r="E32" s="127" t="s">
        <v>419</v>
      </c>
      <c r="F32" s="127" t="s">
        <v>420</v>
      </c>
      <c r="G32" s="127" t="s">
        <v>421</v>
      </c>
      <c r="H32" s="127" t="s">
        <v>422</v>
      </c>
      <c r="I32" s="124" t="s">
        <v>423</v>
      </c>
      <c r="J32" s="124" t="s">
        <v>424</v>
      </c>
      <c r="K32" s="131"/>
      <c r="L32" s="127"/>
    </row>
    <row r="33" spans="1:12" ht="15">
      <c r="A33" s="125" t="s">
        <v>97</v>
      </c>
      <c r="B33" s="132" t="s">
        <v>437</v>
      </c>
      <c r="C33" s="127" t="s">
        <v>417</v>
      </c>
      <c r="D33" s="127" t="s">
        <v>418</v>
      </c>
      <c r="E33" s="127" t="s">
        <v>419</v>
      </c>
      <c r="F33" s="127" t="s">
        <v>420</v>
      </c>
      <c r="G33" s="127" t="s">
        <v>421</v>
      </c>
      <c r="H33" s="127" t="s">
        <v>422</v>
      </c>
      <c r="I33" s="124" t="s">
        <v>423</v>
      </c>
      <c r="J33" s="124" t="s">
        <v>424</v>
      </c>
      <c r="K33" s="131"/>
      <c r="L33" s="127"/>
    </row>
    <row r="34" spans="1:12" ht="15">
      <c r="A34" s="125" t="s">
        <v>99</v>
      </c>
      <c r="B34" s="132" t="s">
        <v>259</v>
      </c>
      <c r="C34" s="127" t="s">
        <v>417</v>
      </c>
      <c r="D34" s="127" t="s">
        <v>438</v>
      </c>
      <c r="E34" s="127" t="s">
        <v>419</v>
      </c>
      <c r="F34" s="127" t="s">
        <v>420</v>
      </c>
      <c r="G34" s="127" t="s">
        <v>421</v>
      </c>
      <c r="H34" s="127" t="s">
        <v>422</v>
      </c>
      <c r="I34" s="124" t="s">
        <v>423</v>
      </c>
      <c r="J34" s="124" t="s">
        <v>424</v>
      </c>
      <c r="K34" s="131"/>
      <c r="L34" s="127"/>
    </row>
    <row r="35" spans="1:12" ht="15">
      <c r="A35" s="133" t="s">
        <v>101</v>
      </c>
      <c r="B35" s="130" t="s">
        <v>7</v>
      </c>
      <c r="C35" s="128"/>
      <c r="D35" s="128"/>
      <c r="E35" s="131"/>
      <c r="F35" s="131"/>
      <c r="G35" s="131"/>
      <c r="H35" s="131"/>
      <c r="I35" s="131"/>
      <c r="J35" s="131"/>
      <c r="K35" s="131"/>
      <c r="L35" s="129"/>
    </row>
    <row r="36" spans="1:12" ht="15">
      <c r="A36" s="125" t="s">
        <v>103</v>
      </c>
      <c r="B36" s="132" t="s">
        <v>104</v>
      </c>
      <c r="C36" s="127" t="s">
        <v>417</v>
      </c>
      <c r="D36" s="127" t="s">
        <v>418</v>
      </c>
      <c r="E36" s="124" t="s">
        <v>419</v>
      </c>
      <c r="F36" s="124" t="s">
        <v>420</v>
      </c>
      <c r="G36" s="124" t="s">
        <v>421</v>
      </c>
      <c r="H36" s="124" t="s">
        <v>422</v>
      </c>
      <c r="I36" s="124" t="s">
        <v>423</v>
      </c>
      <c r="J36" s="124" t="s">
        <v>424</v>
      </c>
      <c r="K36" s="131"/>
      <c r="L36" s="129"/>
    </row>
    <row r="37" spans="1:12" ht="26.25">
      <c r="A37" s="125" t="s">
        <v>106</v>
      </c>
      <c r="B37" s="132" t="s">
        <v>107</v>
      </c>
      <c r="C37" s="127" t="s">
        <v>417</v>
      </c>
      <c r="D37" s="127" t="s">
        <v>418</v>
      </c>
      <c r="E37" s="124" t="s">
        <v>419</v>
      </c>
      <c r="F37" s="124" t="s">
        <v>420</v>
      </c>
      <c r="G37" s="124" t="s">
        <v>421</v>
      </c>
      <c r="H37" s="124" t="s">
        <v>422</v>
      </c>
      <c r="I37" s="124" t="s">
        <v>423</v>
      </c>
      <c r="J37" s="124" t="s">
        <v>424</v>
      </c>
      <c r="K37" s="131"/>
      <c r="L37" s="129"/>
    </row>
    <row r="38" spans="1:12" ht="15">
      <c r="A38" s="133" t="s">
        <v>108</v>
      </c>
      <c r="B38" s="130" t="s">
        <v>109</v>
      </c>
      <c r="C38" s="128"/>
      <c r="D38" s="128"/>
      <c r="E38" s="131"/>
      <c r="F38" s="131"/>
      <c r="G38" s="131"/>
      <c r="H38" s="131"/>
      <c r="I38" s="131"/>
      <c r="J38" s="131"/>
      <c r="K38" s="131"/>
      <c r="L38" s="135"/>
    </row>
    <row r="39" spans="1:12" ht="15">
      <c r="A39" s="125" t="s">
        <v>110</v>
      </c>
      <c r="B39" s="132" t="s">
        <v>111</v>
      </c>
      <c r="C39" s="127" t="s">
        <v>418</v>
      </c>
      <c r="D39" s="127" t="s">
        <v>421</v>
      </c>
      <c r="E39" s="124" t="s">
        <v>423</v>
      </c>
      <c r="F39" s="131"/>
      <c r="G39" s="131"/>
      <c r="H39" s="131"/>
      <c r="I39" s="131"/>
      <c r="J39" s="131"/>
      <c r="K39" s="131"/>
      <c r="L39" s="129"/>
    </row>
    <row r="40" spans="1:12" ht="15">
      <c r="A40" s="125" t="s">
        <v>112</v>
      </c>
      <c r="B40" s="132" t="s">
        <v>113</v>
      </c>
      <c r="C40" s="127" t="s">
        <v>418</v>
      </c>
      <c r="D40" s="127" t="s">
        <v>421</v>
      </c>
      <c r="E40" s="124" t="s">
        <v>423</v>
      </c>
      <c r="F40" s="131"/>
      <c r="G40" s="131"/>
      <c r="H40" s="131"/>
      <c r="I40" s="131"/>
      <c r="J40" s="131"/>
      <c r="K40" s="131"/>
      <c r="L40" s="129"/>
    </row>
  </sheetData>
  <sheetProtection/>
  <mergeCells count="14">
    <mergeCell ref="E21:E22"/>
    <mergeCell ref="F21:F22"/>
    <mergeCell ref="G21:G22"/>
    <mergeCell ref="H21:H22"/>
    <mergeCell ref="I21:I22"/>
    <mergeCell ref="J21:J22"/>
    <mergeCell ref="K21:K22"/>
    <mergeCell ref="L21:L22"/>
    <mergeCell ref="C1:L1"/>
    <mergeCell ref="A2:A4"/>
    <mergeCell ref="B2:B4"/>
    <mergeCell ref="A21:A22"/>
    <mergeCell ref="C21:C22"/>
    <mergeCell ref="D21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2011-01-24T12:09:01Z</cp:lastPrinted>
  <dcterms:created xsi:type="dcterms:W3CDTF">2019-03-14T11:09:45Z</dcterms:created>
  <dcterms:modified xsi:type="dcterms:W3CDTF">2019-04-02T11:50:32Z</dcterms:modified>
  <cp:category/>
  <cp:version/>
  <cp:contentType/>
  <cp:contentStatus/>
</cp:coreProperties>
</file>